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balanza\Encuestas no financieras 2004\Avance 2020\Tercer trimestre\Cuadros Excel Impresión (Valores)\"/>
    </mc:Choice>
  </mc:AlternateContent>
  <bookViews>
    <workbookView xWindow="0" yWindow="0" windowWidth="21600" windowHeight="9735" tabRatio="673"/>
  </bookViews>
  <sheets>
    <sheet name="Cuadro 8 Remesas" sheetId="1" r:id="rId1"/>
  </sheets>
  <definedNames>
    <definedName name="_xlnm.Print_Area" localSheetId="0">'Cuadro 8 Remesas'!$A$1:$O$138</definedName>
    <definedName name="_xlnm.Print_Titles" localSheetId="0">'Cuadro 8 Remesas'!$8:$14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31" i="1" l="1"/>
  <c r="H130" i="1"/>
  <c r="H129" i="1"/>
  <c r="H128" i="1"/>
  <c r="H127" i="1"/>
  <c r="H126" i="1"/>
  <c r="H125" i="1"/>
  <c r="H124" i="1"/>
  <c r="H123" i="1"/>
  <c r="G131" i="1" l="1"/>
  <c r="G130" i="1"/>
  <c r="G129" i="1"/>
  <c r="G128" i="1"/>
  <c r="G127" i="1"/>
  <c r="G126" i="1"/>
  <c r="G125" i="1"/>
  <c r="G124" i="1"/>
  <c r="G123" i="1"/>
  <c r="H121" i="1"/>
  <c r="G121" i="1"/>
  <c r="H120" i="1"/>
  <c r="G120" i="1"/>
  <c r="H119" i="1"/>
  <c r="G119" i="1"/>
  <c r="H118" i="1"/>
  <c r="G118" i="1"/>
  <c r="H117" i="1"/>
  <c r="G117" i="1"/>
  <c r="H116" i="1"/>
  <c r="G116" i="1"/>
  <c r="H115" i="1"/>
  <c r="G115" i="1"/>
  <c r="H114" i="1"/>
  <c r="G114" i="1"/>
  <c r="H113" i="1"/>
  <c r="G113" i="1"/>
  <c r="H112" i="1"/>
  <c r="G112" i="1"/>
  <c r="H111" i="1"/>
  <c r="G111" i="1"/>
  <c r="H110" i="1"/>
  <c r="G110" i="1"/>
  <c r="H109" i="1"/>
  <c r="G109" i="1"/>
  <c r="H108" i="1"/>
  <c r="G108" i="1"/>
  <c r="H107" i="1"/>
  <c r="G107" i="1"/>
  <c r="H106" i="1"/>
  <c r="G106" i="1"/>
  <c r="H105" i="1"/>
  <c r="G105" i="1"/>
  <c r="H104" i="1"/>
  <c r="G104" i="1"/>
  <c r="H103" i="1"/>
  <c r="G103" i="1"/>
  <c r="H102" i="1"/>
  <c r="G102" i="1"/>
  <c r="H101" i="1"/>
  <c r="G101" i="1"/>
  <c r="H100" i="1"/>
  <c r="G100" i="1"/>
  <c r="H99" i="1"/>
  <c r="G99" i="1"/>
  <c r="H98" i="1"/>
  <c r="G98" i="1"/>
  <c r="H97" i="1"/>
  <c r="G97" i="1"/>
  <c r="H96" i="1"/>
  <c r="G96" i="1"/>
  <c r="H95" i="1"/>
  <c r="G95" i="1"/>
  <c r="H94" i="1"/>
  <c r="G94" i="1"/>
  <c r="H93" i="1"/>
  <c r="G93" i="1"/>
  <c r="H92" i="1"/>
  <c r="G92" i="1"/>
  <c r="H91" i="1"/>
  <c r="G91" i="1"/>
  <c r="H90" i="1"/>
  <c r="G90" i="1"/>
  <c r="H89" i="1"/>
  <c r="G89" i="1"/>
  <c r="H88" i="1"/>
  <c r="G88" i="1"/>
  <c r="H87" i="1"/>
  <c r="G87" i="1"/>
  <c r="H86" i="1"/>
  <c r="G86" i="1"/>
  <c r="H85" i="1"/>
  <c r="G85" i="1"/>
  <c r="H84" i="1"/>
  <c r="G84" i="1"/>
  <c r="H83" i="1"/>
  <c r="G83" i="1"/>
  <c r="H82" i="1"/>
  <c r="G82" i="1"/>
  <c r="H81" i="1"/>
  <c r="G81" i="1"/>
  <c r="H80" i="1"/>
  <c r="G80" i="1"/>
  <c r="H79" i="1"/>
  <c r="G79" i="1"/>
  <c r="H78" i="1"/>
  <c r="G78" i="1"/>
  <c r="H77" i="1"/>
  <c r="G77" i="1"/>
  <c r="H76" i="1"/>
  <c r="G76" i="1"/>
  <c r="H75" i="1"/>
  <c r="G75" i="1"/>
  <c r="H74" i="1"/>
  <c r="G74" i="1"/>
  <c r="H73" i="1"/>
  <c r="G73" i="1"/>
  <c r="H72" i="1"/>
  <c r="G72" i="1"/>
  <c r="H71" i="1"/>
  <c r="G71" i="1"/>
  <c r="H70" i="1"/>
  <c r="G70" i="1"/>
  <c r="H69" i="1"/>
  <c r="G69" i="1"/>
  <c r="H68" i="1"/>
  <c r="G68" i="1"/>
  <c r="H67" i="1"/>
  <c r="G67" i="1"/>
  <c r="H65" i="1"/>
  <c r="G65" i="1"/>
  <c r="H64" i="1"/>
  <c r="G64" i="1"/>
  <c r="H63" i="1"/>
  <c r="G63" i="1"/>
  <c r="H62" i="1"/>
  <c r="G62" i="1"/>
  <c r="H61" i="1"/>
  <c r="G61" i="1"/>
  <c r="H60" i="1"/>
  <c r="G60" i="1"/>
  <c r="H59" i="1"/>
  <c r="G59" i="1"/>
  <c r="H58" i="1"/>
  <c r="G58" i="1"/>
  <c r="H57" i="1"/>
  <c r="G57" i="1"/>
  <c r="H56" i="1"/>
  <c r="G56" i="1"/>
  <c r="H55" i="1"/>
  <c r="G55" i="1"/>
  <c r="H54" i="1"/>
  <c r="G54" i="1"/>
  <c r="H53" i="1"/>
  <c r="G53" i="1"/>
  <c r="H52" i="1"/>
  <c r="G52" i="1"/>
  <c r="H51" i="1"/>
  <c r="G51" i="1"/>
  <c r="H50" i="1"/>
  <c r="G50" i="1"/>
  <c r="H49" i="1"/>
  <c r="G49" i="1"/>
  <c r="H48" i="1"/>
  <c r="G48" i="1"/>
  <c r="H47" i="1"/>
  <c r="G47" i="1"/>
  <c r="H46" i="1"/>
  <c r="G46" i="1"/>
  <c r="H45" i="1"/>
  <c r="G45" i="1"/>
  <c r="H44" i="1"/>
  <c r="G44" i="1"/>
  <c r="H43" i="1"/>
  <c r="G43" i="1"/>
  <c r="H42" i="1"/>
  <c r="G42" i="1"/>
  <c r="H41" i="1"/>
  <c r="G41" i="1"/>
  <c r="H40" i="1"/>
  <c r="G40" i="1"/>
  <c r="H39" i="1"/>
  <c r="G39" i="1"/>
  <c r="H38" i="1"/>
  <c r="G38" i="1"/>
  <c r="H37" i="1"/>
  <c r="G37" i="1"/>
  <c r="H36" i="1"/>
  <c r="G36" i="1"/>
  <c r="H35" i="1"/>
  <c r="G35" i="1"/>
  <c r="H34" i="1"/>
  <c r="G34" i="1"/>
  <c r="H33" i="1"/>
  <c r="G33" i="1"/>
  <c r="H32" i="1"/>
  <c r="G32" i="1"/>
  <c r="H31" i="1"/>
  <c r="G31" i="1"/>
  <c r="H30" i="1"/>
  <c r="G30" i="1"/>
  <c r="H29" i="1"/>
  <c r="G29" i="1"/>
  <c r="H28" i="1"/>
  <c r="G28" i="1"/>
  <c r="H27" i="1"/>
  <c r="G27" i="1"/>
  <c r="H26" i="1"/>
  <c r="G26" i="1"/>
  <c r="H25" i="1"/>
  <c r="G25" i="1"/>
  <c r="H24" i="1"/>
  <c r="G24" i="1"/>
  <c r="H23" i="1"/>
  <c r="G23" i="1"/>
  <c r="H22" i="1"/>
  <c r="G22" i="1"/>
  <c r="H21" i="1"/>
  <c r="G21" i="1"/>
  <c r="H20" i="1"/>
  <c r="G20" i="1"/>
  <c r="H19" i="1"/>
  <c r="G19" i="1"/>
  <c r="H18" i="1"/>
  <c r="G18" i="1"/>
  <c r="H17" i="1"/>
  <c r="G17" i="1"/>
  <c r="H16" i="1"/>
  <c r="G16" i="1"/>
  <c r="H15" i="1" l="1"/>
  <c r="N15" i="1"/>
  <c r="M15" i="1"/>
  <c r="J15" i="1" l="1"/>
  <c r="I15" i="1"/>
  <c r="G15" i="1" l="1"/>
  <c r="L15" i="1" l="1"/>
  <c r="K15" i="1"/>
  <c r="F15" i="1"/>
  <c r="E15" i="1"/>
  <c r="D15" i="1"/>
  <c r="C15" i="1"/>
</calcChain>
</file>

<file path=xl/sharedStrings.xml><?xml version="1.0" encoding="utf-8"?>
<sst xmlns="http://schemas.openxmlformats.org/spreadsheetml/2006/main" count="174" uniqueCount="143">
  <si>
    <t>Cuadro 8. REMESAS RECIBIDAS Y ENVIADAS, SEGÚN PAÍS DE ORIGEN Y DESTINO:</t>
  </si>
  <si>
    <t>(en miles de balboas)</t>
  </si>
  <si>
    <t>País de origen y destino</t>
  </si>
  <si>
    <t>Total anual</t>
  </si>
  <si>
    <t>Primer trimestre</t>
  </si>
  <si>
    <t>Recibidas</t>
  </si>
  <si>
    <t>Enviadas</t>
  </si>
  <si>
    <t>(Crédito)</t>
  </si>
  <si>
    <t>(Débito)</t>
  </si>
  <si>
    <t xml:space="preserve">(1)  No especificado. </t>
  </si>
  <si>
    <t xml:space="preserve">(P) Cifras preliminares. </t>
  </si>
  <si>
    <t>(E) Cifras estimadas.</t>
  </si>
  <si>
    <t>República de Panamá</t>
  </si>
  <si>
    <t>CONTRALORÍA GENERAL DE LA REPÚBLICA</t>
  </si>
  <si>
    <t>Instituto Nacional de Estadística y Censo</t>
  </si>
  <si>
    <t>0.0 Cuando la cantidad es menor a la unidad o fracción decimal adoptada para la expresión del dato.</t>
  </si>
  <si>
    <t>(Continuación)</t>
  </si>
  <si>
    <t>2018 (P)</t>
  </si>
  <si>
    <t>Remesas recibidas y enviadas</t>
  </si>
  <si>
    <t>Segundo trimestre</t>
  </si>
  <si>
    <t>TOTAL</t>
  </si>
  <si>
    <t>Afganistán</t>
  </si>
  <si>
    <t>Albania</t>
  </si>
  <si>
    <t>Alemania</t>
  </si>
  <si>
    <t>Angola</t>
  </si>
  <si>
    <t>Antigua y Barbuda</t>
  </si>
  <si>
    <t>Antillas Holandesas</t>
  </si>
  <si>
    <t>Brasil</t>
  </si>
  <si>
    <t>Bulgaria</t>
  </si>
  <si>
    <t>Camerún</t>
  </si>
  <si>
    <t>Arabia Saudita</t>
  </si>
  <si>
    <t>Argelia</t>
  </si>
  <si>
    <t>Argentina</t>
  </si>
  <si>
    <t>Aruba</t>
  </si>
  <si>
    <t>Australia</t>
  </si>
  <si>
    <t>Austria</t>
  </si>
  <si>
    <t>Bahamas</t>
  </si>
  <si>
    <t>Bangladesh</t>
  </si>
  <si>
    <t>Barbados</t>
  </si>
  <si>
    <t>Bélgica</t>
  </si>
  <si>
    <t>Belice</t>
  </si>
  <si>
    <t>Bermuda</t>
  </si>
  <si>
    <t>Bolivia</t>
  </si>
  <si>
    <t>Canadá</t>
  </si>
  <si>
    <t>Chile</t>
  </si>
  <si>
    <t>China</t>
  </si>
  <si>
    <t>Colombia</t>
  </si>
  <si>
    <t>Congo</t>
  </si>
  <si>
    <t>Costa Rica</t>
  </si>
  <si>
    <t>Cuba</t>
  </si>
  <si>
    <t>Dinamarca</t>
  </si>
  <si>
    <t>Dominica</t>
  </si>
  <si>
    <t>Ecuador</t>
  </si>
  <si>
    <t>El Salvador</t>
  </si>
  <si>
    <t>Emiratos Árabes Unidos</t>
  </si>
  <si>
    <t>Eslovenia</t>
  </si>
  <si>
    <t>España</t>
  </si>
  <si>
    <t>Estados Unidos</t>
  </si>
  <si>
    <t>Estonia</t>
  </si>
  <si>
    <t>Etiopía</t>
  </si>
  <si>
    <t>Federación Rusa</t>
  </si>
  <si>
    <t>Fiji</t>
  </si>
  <si>
    <t>Filipinas</t>
  </si>
  <si>
    <t>Francia</t>
  </si>
  <si>
    <t>Georgia</t>
  </si>
  <si>
    <t>Ghana</t>
  </si>
  <si>
    <t>Gibraltar</t>
  </si>
  <si>
    <t>Granada</t>
  </si>
  <si>
    <t>Grecia</t>
  </si>
  <si>
    <t>Guatemala</t>
  </si>
  <si>
    <t>Guinea-Bissau</t>
  </si>
  <si>
    <t>Guyana</t>
  </si>
  <si>
    <t>Haití</t>
  </si>
  <si>
    <t>Honduras</t>
  </si>
  <si>
    <t>Hong Kong</t>
  </si>
  <si>
    <t>India</t>
  </si>
  <si>
    <t>Indonesia</t>
  </si>
  <si>
    <t>Irlanda</t>
  </si>
  <si>
    <t>Islas Caimán</t>
  </si>
  <si>
    <t>Islas Turcos y Caicos</t>
  </si>
  <si>
    <t>Islas Vírgenes Británicas</t>
  </si>
  <si>
    <t>Islas Vírgenes U.S.</t>
  </si>
  <si>
    <t>Israel</t>
  </si>
  <si>
    <t>Italia</t>
  </si>
  <si>
    <t>Jamaica</t>
  </si>
  <si>
    <t>Japón</t>
  </si>
  <si>
    <t>Jordania</t>
  </si>
  <si>
    <t>Kuwait</t>
  </si>
  <si>
    <t>Libia</t>
  </si>
  <si>
    <t>Lituania</t>
  </si>
  <si>
    <t>Macao</t>
  </si>
  <si>
    <t>Malasia</t>
  </si>
  <si>
    <t>Malta</t>
  </si>
  <si>
    <t>Marruecos</t>
  </si>
  <si>
    <t>México</t>
  </si>
  <si>
    <t>Nepal</t>
  </si>
  <si>
    <t>Nicaragua</t>
  </si>
  <si>
    <t>Nigeria</t>
  </si>
  <si>
    <t>Noruega</t>
  </si>
  <si>
    <t>Nueva Zelanda</t>
  </si>
  <si>
    <t>Omán</t>
  </si>
  <si>
    <t>Otros (1)</t>
  </si>
  <si>
    <t>Países Bajos</t>
  </si>
  <si>
    <t>Pakistán</t>
  </si>
  <si>
    <t>Palestina</t>
  </si>
  <si>
    <t>Paraguay</t>
  </si>
  <si>
    <t>Perú</t>
  </si>
  <si>
    <t>Polonia</t>
  </si>
  <si>
    <t>Portugal</t>
  </si>
  <si>
    <t>Puerto Rico</t>
  </si>
  <si>
    <t>Reino Unido</t>
  </si>
  <si>
    <t>República Checa</t>
  </si>
  <si>
    <t>República de Corea</t>
  </si>
  <si>
    <t>República Dominicana</t>
  </si>
  <si>
    <t>Rumania</t>
  </si>
  <si>
    <t>San Vicente y las Granadinas</t>
  </si>
  <si>
    <t>Senegal</t>
  </si>
  <si>
    <t>Sierra Leona</t>
  </si>
  <si>
    <t>Singapur</t>
  </si>
  <si>
    <t>Sudáfrica</t>
  </si>
  <si>
    <t>Suecia</t>
  </si>
  <si>
    <t>Suiza</t>
  </si>
  <si>
    <t>Surinam</t>
  </si>
  <si>
    <t>Tailandia</t>
  </si>
  <si>
    <t>Taiwán</t>
  </si>
  <si>
    <t>Trinidad y Tobago</t>
  </si>
  <si>
    <t>Túnez</t>
  </si>
  <si>
    <t>Turquía</t>
  </si>
  <si>
    <t>Ucrania</t>
  </si>
  <si>
    <t>Uganda</t>
  </si>
  <si>
    <t>Uruguay</t>
  </si>
  <si>
    <t>Venezuela</t>
  </si>
  <si>
    <t>Vietnam</t>
  </si>
  <si>
    <t>NOTA: La diferencia que se observa entre el total y los parciales, se debe al redondeo.</t>
  </si>
  <si>
    <t>Línea</t>
  </si>
  <si>
    <t>núm.</t>
  </si>
  <si>
    <t>Enero a septiembre</t>
  </si>
  <si>
    <t>Tercer trimestre</t>
  </si>
  <si>
    <t>2019 (P)</t>
  </si>
  <si>
    <t>2020 (E)</t>
  </si>
  <si>
    <t>AÑOS 2018-19 Y ENERO A SEPTIEMBRE 2020</t>
  </si>
  <si>
    <t>San Cristobal y Nieves</t>
  </si>
  <si>
    <t>Kenia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</si>
</sst>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indexed="6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2EFD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0" fontId="3" fillId="0" borderId="0"/>
  </cellStyleXfs>
  <cellXfs count="67">
    <xf numFmtId="0" fontId="0" fillId="0" borderId="0" xfId="0"/>
    <xf numFmtId="164" fontId="1" fillId="0" borderId="13" xfId="1" applyNumberFormat="1" applyFont="1" applyFill="1" applyBorder="1" applyAlignment="1">
      <alignment horizontal="right"/>
    </xf>
    <xf numFmtId="164" fontId="1" fillId="0" borderId="14" xfId="1" applyNumberFormat="1" applyFont="1" applyFill="1" applyBorder="1" applyAlignment="1">
      <alignment horizontal="right"/>
    </xf>
    <xf numFmtId="0" fontId="2" fillId="0" borderId="5" xfId="1" applyNumberFormat="1" applyFont="1" applyFill="1" applyBorder="1" applyAlignment="1">
      <alignment horizontal="center"/>
    </xf>
    <xf numFmtId="0" fontId="1" fillId="2" borderId="0" xfId="1" applyNumberFormat="1" applyFont="1" applyFill="1"/>
    <xf numFmtId="0" fontId="1" fillId="0" borderId="0" xfId="1" applyNumberFormat="1" applyFont="1" applyFill="1" applyBorder="1"/>
    <xf numFmtId="0" fontId="1" fillId="2" borderId="0" xfId="1" applyNumberFormat="1" applyFont="1" applyFill="1" applyAlignment="1">
      <alignment horizontal="center" vertical="top"/>
    </xf>
    <xf numFmtId="0" fontId="1" fillId="0" borderId="10" xfId="1" applyNumberFormat="1" applyFont="1" applyFill="1" applyBorder="1"/>
    <xf numFmtId="0" fontId="1" fillId="0" borderId="3" xfId="1" applyNumberFormat="1" applyFont="1" applyFill="1" applyBorder="1"/>
    <xf numFmtId="0" fontId="1" fillId="0" borderId="0" xfId="1" applyNumberFormat="1" applyFont="1" applyFill="1"/>
    <xf numFmtId="0" fontId="1" fillId="0" borderId="12" xfId="1" applyNumberFormat="1" applyFont="1" applyFill="1" applyBorder="1" applyAlignment="1"/>
    <xf numFmtId="0" fontId="1" fillId="0" borderId="6" xfId="1" applyNumberFormat="1" applyFont="1" applyFill="1" applyBorder="1" applyAlignment="1"/>
    <xf numFmtId="0" fontId="1" fillId="0" borderId="0" xfId="0" applyNumberFormat="1" applyFont="1" applyFill="1" applyAlignment="1"/>
    <xf numFmtId="0" fontId="1" fillId="0" borderId="0" xfId="2" applyNumberFormat="1" applyFont="1" applyFill="1" applyBorder="1"/>
    <xf numFmtId="0" fontId="1" fillId="0" borderId="0" xfId="2" applyNumberFormat="1" applyFont="1" applyFill="1" applyBorder="1" applyAlignment="1">
      <alignment horizontal="left"/>
    </xf>
    <xf numFmtId="0" fontId="1" fillId="0" borderId="0" xfId="3" applyNumberFormat="1" applyFont="1" applyFill="1" applyBorder="1"/>
    <xf numFmtId="0" fontId="1" fillId="2" borderId="11" xfId="2" applyNumberFormat="1" applyFont="1" applyFill="1" applyBorder="1"/>
    <xf numFmtId="0" fontId="1" fillId="2" borderId="0" xfId="2" applyNumberFormat="1" applyFont="1" applyFill="1" applyBorder="1"/>
    <xf numFmtId="0" fontId="2" fillId="0" borderId="0" xfId="1" applyNumberFormat="1" applyFont="1" applyFill="1" applyBorder="1" applyAlignment="1"/>
    <xf numFmtId="0" fontId="1" fillId="0" borderId="1" xfId="1" applyNumberFormat="1" applyFont="1" applyFill="1" applyBorder="1" applyAlignment="1"/>
    <xf numFmtId="0" fontId="1" fillId="0" borderId="0" xfId="1" applyNumberFormat="1" applyFont="1" applyFill="1" applyBorder="1" applyAlignment="1"/>
    <xf numFmtId="0" fontId="1" fillId="0" borderId="2" xfId="1" applyNumberFormat="1" applyFont="1" applyFill="1" applyBorder="1" applyAlignment="1"/>
    <xf numFmtId="0" fontId="1" fillId="2" borderId="1" xfId="1" applyNumberFormat="1" applyFont="1" applyFill="1" applyBorder="1"/>
    <xf numFmtId="0" fontId="1" fillId="2" borderId="2" xfId="1" applyNumberFormat="1" applyFont="1" applyFill="1" applyBorder="1"/>
    <xf numFmtId="0" fontId="1" fillId="2" borderId="5" xfId="1" applyNumberFormat="1" applyFont="1" applyFill="1" applyBorder="1"/>
    <xf numFmtId="0" fontId="1" fillId="2" borderId="11" xfId="1" applyNumberFormat="1" applyFont="1" applyFill="1" applyBorder="1"/>
    <xf numFmtId="0" fontId="2" fillId="0" borderId="0" xfId="1" applyNumberFormat="1" applyFont="1" applyFill="1" applyBorder="1" applyAlignment="1">
      <alignment horizontal="right"/>
    </xf>
    <xf numFmtId="0" fontId="1" fillId="2" borderId="14" xfId="1" applyNumberFormat="1" applyFont="1" applyFill="1" applyBorder="1"/>
    <xf numFmtId="164" fontId="1" fillId="2" borderId="0" xfId="1" applyNumberFormat="1" applyFont="1" applyFill="1"/>
    <xf numFmtId="164" fontId="1" fillId="0" borderId="0" xfId="1" applyNumberFormat="1" applyFont="1" applyFill="1"/>
    <xf numFmtId="0" fontId="2" fillId="3" borderId="2" xfId="0" applyNumberFormat="1" applyFont="1" applyFill="1" applyBorder="1" applyAlignment="1">
      <alignment vertical="center"/>
    </xf>
    <xf numFmtId="0" fontId="2" fillId="3" borderId="5" xfId="0" applyNumberFormat="1" applyFont="1" applyFill="1" applyBorder="1" applyAlignment="1">
      <alignment vertical="center"/>
    </xf>
    <xf numFmtId="0" fontId="2" fillId="3" borderId="5" xfId="0" applyNumberFormat="1" applyFont="1" applyFill="1" applyBorder="1" applyAlignment="1">
      <alignment horizontal="center" vertical="center"/>
    </xf>
    <xf numFmtId="0" fontId="2" fillId="3" borderId="10" xfId="0" applyNumberFormat="1" applyFont="1" applyFill="1" applyBorder="1" applyAlignment="1">
      <alignment horizontal="center" vertical="center"/>
    </xf>
    <xf numFmtId="0" fontId="2" fillId="3" borderId="3" xfId="0" applyNumberFormat="1" applyFont="1" applyFill="1" applyBorder="1" applyAlignment="1">
      <alignment horizontal="center" vertical="center"/>
    </xf>
    <xf numFmtId="0" fontId="2" fillId="3" borderId="11" xfId="0" applyNumberFormat="1" applyFont="1" applyFill="1" applyBorder="1" applyAlignment="1">
      <alignment vertical="center"/>
    </xf>
    <xf numFmtId="0" fontId="2" fillId="3" borderId="12" xfId="0" applyNumberFormat="1" applyFont="1" applyFill="1" applyBorder="1" applyAlignment="1" applyProtection="1">
      <alignment horizontal="center" vertical="center"/>
    </xf>
    <xf numFmtId="0" fontId="2" fillId="3" borderId="6" xfId="0" applyNumberFormat="1" applyFont="1" applyFill="1" applyBorder="1" applyAlignment="1" applyProtection="1">
      <alignment horizontal="center" vertical="center"/>
    </xf>
    <xf numFmtId="164" fontId="2" fillId="0" borderId="13" xfId="1" applyNumberFormat="1" applyFont="1" applyFill="1" applyBorder="1" applyAlignment="1"/>
    <xf numFmtId="164" fontId="2" fillId="0" borderId="14" xfId="1" applyNumberFormat="1" applyFont="1" applyFill="1" applyBorder="1" applyAlignment="1"/>
    <xf numFmtId="0" fontId="1" fillId="0" borderId="5" xfId="1" applyNumberFormat="1" applyFont="1" applyFill="1" applyBorder="1"/>
    <xf numFmtId="0" fontId="1" fillId="0" borderId="5" xfId="2" applyNumberFormat="1" applyFont="1" applyFill="1" applyBorder="1"/>
    <xf numFmtId="0" fontId="1" fillId="0" borderId="5" xfId="1" applyNumberFormat="1" applyFont="1" applyFill="1" applyBorder="1" applyAlignment="1">
      <alignment horizontal="left"/>
    </xf>
    <xf numFmtId="0" fontId="1" fillId="0" borderId="5" xfId="3" applyNumberFormat="1" applyFont="1" applyFill="1" applyBorder="1"/>
    <xf numFmtId="0" fontId="1" fillId="0" borderId="11" xfId="2" applyNumberFormat="1" applyFont="1" applyFill="1" applyBorder="1"/>
    <xf numFmtId="0" fontId="1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center"/>
    </xf>
    <xf numFmtId="0" fontId="2" fillId="3" borderId="3" xfId="1" applyNumberFormat="1" applyFont="1" applyFill="1" applyBorder="1" applyAlignment="1">
      <alignment horizontal="center" vertical="center"/>
    </xf>
    <xf numFmtId="0" fontId="2" fillId="3" borderId="4" xfId="1" applyNumberFormat="1" applyFont="1" applyFill="1" applyBorder="1" applyAlignment="1">
      <alignment horizontal="center" vertical="center"/>
    </xf>
    <xf numFmtId="0" fontId="2" fillId="3" borderId="2" xfId="1" applyNumberFormat="1" applyFont="1" applyFill="1" applyBorder="1" applyAlignment="1">
      <alignment horizontal="center" vertical="center"/>
    </xf>
    <xf numFmtId="0" fontId="2" fillId="3" borderId="6" xfId="1" applyNumberFormat="1" applyFont="1" applyFill="1" applyBorder="1" applyAlignment="1">
      <alignment horizontal="center" vertical="center"/>
    </xf>
    <xf numFmtId="0" fontId="2" fillId="3" borderId="1" xfId="1" applyNumberFormat="1" applyFont="1" applyFill="1" applyBorder="1" applyAlignment="1">
      <alignment horizontal="center" vertical="center"/>
    </xf>
    <xf numFmtId="0" fontId="2" fillId="3" borderId="11" xfId="1" applyNumberFormat="1" applyFont="1" applyFill="1" applyBorder="1" applyAlignment="1">
      <alignment horizontal="center" vertical="center"/>
    </xf>
    <xf numFmtId="0" fontId="2" fillId="3" borderId="7" xfId="1" applyNumberFormat="1" applyFont="1" applyFill="1" applyBorder="1" applyAlignment="1">
      <alignment horizontal="center" vertical="center"/>
    </xf>
    <xf numFmtId="0" fontId="2" fillId="3" borderId="9" xfId="1" applyNumberFormat="1" applyFont="1" applyFill="1" applyBorder="1" applyAlignment="1">
      <alignment horizontal="center" vertical="center"/>
    </xf>
    <xf numFmtId="0" fontId="2" fillId="3" borderId="8" xfId="1" applyNumberFormat="1" applyFont="1" applyFill="1" applyBorder="1" applyAlignment="1">
      <alignment horizontal="center" vertical="center"/>
    </xf>
    <xf numFmtId="0" fontId="2" fillId="3" borderId="7" xfId="0" applyNumberFormat="1" applyFont="1" applyFill="1" applyBorder="1" applyAlignment="1">
      <alignment horizontal="center" vertical="center"/>
    </xf>
    <xf numFmtId="0" fontId="2" fillId="3" borderId="9" xfId="0" applyNumberFormat="1" applyFont="1" applyFill="1" applyBorder="1" applyAlignment="1">
      <alignment horizontal="center" vertical="center"/>
    </xf>
    <xf numFmtId="0" fontId="2" fillId="3" borderId="8" xfId="0" applyNumberFormat="1" applyFont="1" applyFill="1" applyBorder="1" applyAlignment="1">
      <alignment horizontal="center" vertical="center"/>
    </xf>
    <xf numFmtId="0" fontId="1" fillId="3" borderId="2" xfId="1" applyFont="1" applyFill="1" applyBorder="1" applyAlignment="1">
      <alignment horizontal="left" vertical="center" wrapText="1"/>
    </xf>
    <xf numFmtId="0" fontId="1" fillId="3" borderId="5" xfId="1" applyFont="1" applyFill="1" applyBorder="1" applyAlignment="1">
      <alignment horizontal="left" vertical="center" wrapText="1"/>
    </xf>
    <xf numFmtId="0" fontId="2" fillId="3" borderId="5" xfId="1" applyFont="1" applyFill="1" applyBorder="1" applyAlignment="1">
      <alignment horizontal="left" vertical="center" wrapText="1"/>
    </xf>
    <xf numFmtId="0" fontId="1" fillId="3" borderId="11" xfId="1" applyFont="1" applyFill="1" applyBorder="1" applyAlignment="1">
      <alignment horizontal="left" vertical="center" wrapText="1"/>
    </xf>
    <xf numFmtId="0" fontId="1" fillId="3" borderId="3" xfId="1" applyFont="1" applyFill="1" applyBorder="1" applyAlignment="1">
      <alignment horizontal="right" vertical="center" wrapText="1"/>
    </xf>
    <xf numFmtId="0" fontId="1" fillId="3" borderId="14" xfId="1" applyFont="1" applyFill="1" applyBorder="1" applyAlignment="1">
      <alignment horizontal="right" vertical="center" wrapText="1"/>
    </xf>
    <xf numFmtId="0" fontId="2" fillId="3" borderId="14" xfId="1" applyFont="1" applyFill="1" applyBorder="1" applyAlignment="1">
      <alignment horizontal="right" vertical="center" wrapText="1"/>
    </xf>
    <xf numFmtId="0" fontId="1" fillId="3" borderId="6" xfId="1" applyFont="1" applyFill="1" applyBorder="1" applyAlignment="1">
      <alignment horizontal="right" vertical="center" wrapText="1"/>
    </xf>
  </cellXfs>
  <cellStyles count="4">
    <cellStyle name="Normal" xfId="0" builtinId="0"/>
    <cellStyle name="Normal_Remesas enviadas" xfId="2"/>
    <cellStyle name="Normal_Remesas Recibidas" xfId="1"/>
    <cellStyle name="Normal_Sheet1" xfId="3"/>
  </cellStyles>
  <dxfs count="0"/>
  <tableStyles count="0" defaultTableStyle="TableStyleMedium2" defaultPivotStyle="PivotStyleLight16"/>
  <colors>
    <mruColors>
      <color rgb="FFE2EFD9"/>
      <color rgb="FFE3EF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31"/>
  <sheetViews>
    <sheetView showGridLines="0" tabSelected="1" zoomScaleNormal="100" zoomScaleSheetLayoutView="100" workbookViewId="0">
      <pane xSplit="2" ySplit="13" topLeftCell="C14" activePane="bottomRight" state="frozen"/>
      <selection pane="topRight" activeCell="C1" sqref="C1"/>
      <selection pane="bottomLeft" activeCell="A14" sqref="A14"/>
      <selection pane="bottomRight" sqref="A1:F1"/>
    </sheetView>
  </sheetViews>
  <sheetFormatPr baseColWidth="10" defaultRowHeight="12.75" customHeight="1" x14ac:dyDescent="0.2"/>
  <cols>
    <col min="1" max="1" width="6.7109375" style="4" customWidth="1"/>
    <col min="2" max="2" width="43.7109375" style="4" customWidth="1"/>
    <col min="3" max="6" width="15.7109375" style="4" customWidth="1"/>
    <col min="7" max="8" width="15.140625" style="4" customWidth="1"/>
    <col min="9" max="14" width="12.7109375" style="4" customWidth="1"/>
    <col min="15" max="15" width="6.7109375" style="4" customWidth="1"/>
    <col min="16" max="16384" width="11.42578125" style="4"/>
  </cols>
  <sheetData>
    <row r="1" spans="1:17" ht="12.75" customHeight="1" x14ac:dyDescent="0.2">
      <c r="A1" s="45" t="s">
        <v>12</v>
      </c>
      <c r="B1" s="45"/>
      <c r="C1" s="45"/>
      <c r="D1" s="45"/>
      <c r="E1" s="45"/>
      <c r="F1" s="45"/>
      <c r="G1" s="45" t="s">
        <v>12</v>
      </c>
      <c r="H1" s="45"/>
      <c r="I1" s="45"/>
      <c r="J1" s="45"/>
      <c r="K1" s="45"/>
      <c r="L1" s="45"/>
      <c r="M1" s="45"/>
      <c r="N1" s="45"/>
      <c r="O1" s="45"/>
    </row>
    <row r="2" spans="1:17" ht="12.75" customHeight="1" x14ac:dyDescent="0.2">
      <c r="A2" s="46" t="s">
        <v>13</v>
      </c>
      <c r="B2" s="46"/>
      <c r="C2" s="46"/>
      <c r="D2" s="46"/>
      <c r="E2" s="46"/>
      <c r="F2" s="46"/>
      <c r="G2" s="46" t="s">
        <v>13</v>
      </c>
      <c r="H2" s="46"/>
      <c r="I2" s="46"/>
      <c r="J2" s="46"/>
      <c r="K2" s="46"/>
      <c r="L2" s="46"/>
      <c r="M2" s="46"/>
      <c r="N2" s="46"/>
      <c r="O2" s="46"/>
    </row>
    <row r="3" spans="1:17" ht="12.75" customHeight="1" x14ac:dyDescent="0.2">
      <c r="A3" s="45" t="s">
        <v>14</v>
      </c>
      <c r="B3" s="45"/>
      <c r="C3" s="45"/>
      <c r="D3" s="45"/>
      <c r="E3" s="45"/>
      <c r="F3" s="45"/>
      <c r="G3" s="45" t="s">
        <v>14</v>
      </c>
      <c r="H3" s="45"/>
      <c r="I3" s="45"/>
      <c r="J3" s="45"/>
      <c r="K3" s="45"/>
      <c r="L3" s="45"/>
      <c r="M3" s="45"/>
      <c r="N3" s="45"/>
      <c r="O3" s="45"/>
    </row>
    <row r="4" spans="1:17" ht="6" customHeight="1" x14ac:dyDescent="0.2"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1:17" ht="12.75" customHeight="1" x14ac:dyDescent="0.2">
      <c r="A5" s="18" t="s">
        <v>0</v>
      </c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O5" s="26" t="s">
        <v>0</v>
      </c>
    </row>
    <row r="6" spans="1:17" ht="12.75" customHeight="1" x14ac:dyDescent="0.2">
      <c r="A6" s="18" t="s">
        <v>140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O6" s="26" t="s">
        <v>140</v>
      </c>
    </row>
    <row r="7" spans="1:17" ht="6" customHeight="1" x14ac:dyDescent="0.2">
      <c r="B7" s="19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</row>
    <row r="8" spans="1:17" ht="13.5" customHeight="1" x14ac:dyDescent="0.2">
      <c r="A8" s="59"/>
      <c r="B8" s="30"/>
      <c r="C8" s="47" t="s">
        <v>18</v>
      </c>
      <c r="D8" s="48"/>
      <c r="E8" s="48"/>
      <c r="F8" s="49"/>
      <c r="G8" s="47" t="s">
        <v>18</v>
      </c>
      <c r="H8" s="48"/>
      <c r="I8" s="48"/>
      <c r="J8" s="48"/>
      <c r="K8" s="48"/>
      <c r="L8" s="48"/>
      <c r="M8" s="48"/>
      <c r="N8" s="49"/>
      <c r="O8" s="63"/>
    </row>
    <row r="9" spans="1:17" ht="14.1" customHeight="1" x14ac:dyDescent="0.2">
      <c r="A9" s="60"/>
      <c r="B9" s="31"/>
      <c r="C9" s="50" t="s">
        <v>1</v>
      </c>
      <c r="D9" s="51"/>
      <c r="E9" s="51"/>
      <c r="F9" s="52"/>
      <c r="G9" s="50" t="s">
        <v>1</v>
      </c>
      <c r="H9" s="51"/>
      <c r="I9" s="51"/>
      <c r="J9" s="51"/>
      <c r="K9" s="51"/>
      <c r="L9" s="51"/>
      <c r="M9" s="51"/>
      <c r="N9" s="52"/>
      <c r="O9" s="64"/>
    </row>
    <row r="10" spans="1:17" ht="14.1" customHeight="1" x14ac:dyDescent="0.2">
      <c r="A10" s="61" t="s">
        <v>134</v>
      </c>
      <c r="B10" s="31"/>
      <c r="C10" s="50" t="s">
        <v>17</v>
      </c>
      <c r="D10" s="52"/>
      <c r="E10" s="50" t="s">
        <v>138</v>
      </c>
      <c r="F10" s="52"/>
      <c r="G10" s="53" t="s">
        <v>139</v>
      </c>
      <c r="H10" s="54"/>
      <c r="I10" s="54"/>
      <c r="J10" s="54"/>
      <c r="K10" s="54"/>
      <c r="L10" s="54"/>
      <c r="M10" s="54"/>
      <c r="N10" s="55"/>
      <c r="O10" s="65" t="s">
        <v>134</v>
      </c>
    </row>
    <row r="11" spans="1:17" ht="14.1" customHeight="1" x14ac:dyDescent="0.2">
      <c r="A11" s="61" t="s">
        <v>135</v>
      </c>
      <c r="B11" s="32" t="s">
        <v>2</v>
      </c>
      <c r="C11" s="56" t="s">
        <v>3</v>
      </c>
      <c r="D11" s="58"/>
      <c r="E11" s="56" t="s">
        <v>3</v>
      </c>
      <c r="F11" s="58"/>
      <c r="G11" s="56" t="s">
        <v>136</v>
      </c>
      <c r="H11" s="58"/>
      <c r="I11" s="56" t="s">
        <v>4</v>
      </c>
      <c r="J11" s="58"/>
      <c r="K11" s="56" t="s">
        <v>19</v>
      </c>
      <c r="L11" s="57"/>
      <c r="M11" s="56" t="s">
        <v>137</v>
      </c>
      <c r="N11" s="57"/>
      <c r="O11" s="65" t="s">
        <v>135</v>
      </c>
    </row>
    <row r="12" spans="1:17" ht="14.1" customHeight="1" x14ac:dyDescent="0.2">
      <c r="A12" s="60"/>
      <c r="B12" s="31"/>
      <c r="C12" s="33" t="s">
        <v>5</v>
      </c>
      <c r="D12" s="34" t="s">
        <v>6</v>
      </c>
      <c r="E12" s="33" t="s">
        <v>5</v>
      </c>
      <c r="F12" s="33" t="s">
        <v>6</v>
      </c>
      <c r="G12" s="33" t="s">
        <v>5</v>
      </c>
      <c r="H12" s="33" t="s">
        <v>6</v>
      </c>
      <c r="I12" s="33" t="s">
        <v>5</v>
      </c>
      <c r="J12" s="33" t="s">
        <v>6</v>
      </c>
      <c r="K12" s="33" t="s">
        <v>5</v>
      </c>
      <c r="L12" s="34" t="s">
        <v>6</v>
      </c>
      <c r="M12" s="33" t="s">
        <v>5</v>
      </c>
      <c r="N12" s="34" t="s">
        <v>6</v>
      </c>
      <c r="O12" s="64"/>
    </row>
    <row r="13" spans="1:17" s="6" customFormat="1" ht="14.1" customHeight="1" x14ac:dyDescent="0.25">
      <c r="A13" s="62"/>
      <c r="B13" s="35"/>
      <c r="C13" s="36" t="s">
        <v>7</v>
      </c>
      <c r="D13" s="37" t="s">
        <v>8</v>
      </c>
      <c r="E13" s="36" t="s">
        <v>7</v>
      </c>
      <c r="F13" s="36" t="s">
        <v>8</v>
      </c>
      <c r="G13" s="36" t="s">
        <v>7</v>
      </c>
      <c r="H13" s="36" t="s">
        <v>8</v>
      </c>
      <c r="I13" s="36" t="s">
        <v>7</v>
      </c>
      <c r="J13" s="36" t="s">
        <v>8</v>
      </c>
      <c r="K13" s="36" t="s">
        <v>7</v>
      </c>
      <c r="L13" s="37" t="s">
        <v>8</v>
      </c>
      <c r="M13" s="36" t="s">
        <v>7</v>
      </c>
      <c r="N13" s="37" t="s">
        <v>8</v>
      </c>
      <c r="O13" s="66"/>
    </row>
    <row r="14" spans="1:17" ht="6" customHeight="1" x14ac:dyDescent="0.2">
      <c r="A14" s="23"/>
      <c r="B14" s="21"/>
      <c r="C14" s="7"/>
      <c r="D14" s="7"/>
      <c r="E14" s="7"/>
      <c r="F14" s="7"/>
      <c r="G14" s="7"/>
      <c r="H14" s="7"/>
      <c r="I14" s="7"/>
      <c r="J14" s="7"/>
      <c r="K14" s="7"/>
      <c r="L14" s="8"/>
      <c r="M14" s="7"/>
      <c r="N14" s="7"/>
    </row>
    <row r="15" spans="1:17" ht="15.95" customHeight="1" x14ac:dyDescent="0.2">
      <c r="A15" s="24">
        <v>1</v>
      </c>
      <c r="B15" s="3" t="s">
        <v>20</v>
      </c>
      <c r="C15" s="38">
        <f t="shared" ref="C15:M15" si="0">SUM(C16:C131)</f>
        <v>456753.09999999986</v>
      </c>
      <c r="D15" s="38">
        <f t="shared" si="0"/>
        <v>794413.79999999981</v>
      </c>
      <c r="E15" s="38">
        <f t="shared" si="0"/>
        <v>493148.85308050003</v>
      </c>
      <c r="F15" s="38">
        <f t="shared" si="0"/>
        <v>820640.52488650009</v>
      </c>
      <c r="G15" s="38">
        <f t="shared" si="0"/>
        <v>290963.70000000007</v>
      </c>
      <c r="H15" s="38">
        <f t="shared" si="0"/>
        <v>370838.24000000005</v>
      </c>
      <c r="I15" s="38">
        <f t="shared" si="0"/>
        <v>112565.49999999996</v>
      </c>
      <c r="J15" s="38">
        <f t="shared" si="0"/>
        <v>168874.34</v>
      </c>
      <c r="K15" s="38">
        <f t="shared" si="0"/>
        <v>85182.1</v>
      </c>
      <c r="L15" s="39">
        <f t="shared" si="0"/>
        <v>89655.000000000029</v>
      </c>
      <c r="M15" s="38">
        <f t="shared" si="0"/>
        <v>93216.099999999991</v>
      </c>
      <c r="N15" s="38">
        <f>SUM(N16:N131)</f>
        <v>112308.9</v>
      </c>
      <c r="O15" s="4">
        <v>1</v>
      </c>
    </row>
    <row r="16" spans="1:17" ht="13.35" customHeight="1" x14ac:dyDescent="0.2">
      <c r="A16" s="24">
        <v>2</v>
      </c>
      <c r="B16" s="40" t="s">
        <v>21</v>
      </c>
      <c r="C16" s="1">
        <v>3.5</v>
      </c>
      <c r="D16" s="1">
        <v>48.4</v>
      </c>
      <c r="E16" s="1">
        <v>0.9</v>
      </c>
      <c r="F16" s="1">
        <v>110.6</v>
      </c>
      <c r="G16" s="1">
        <f>SUM(I16+K16+M16)</f>
        <v>0</v>
      </c>
      <c r="H16" s="1">
        <f>SUM(J16+L16+N16)</f>
        <v>108.2</v>
      </c>
      <c r="I16" s="1">
        <v>0</v>
      </c>
      <c r="J16" s="1">
        <v>53</v>
      </c>
      <c r="K16" s="1">
        <v>0</v>
      </c>
      <c r="L16" s="2">
        <v>55.2</v>
      </c>
      <c r="M16" s="1">
        <v>0</v>
      </c>
      <c r="N16" s="1">
        <v>0</v>
      </c>
      <c r="O16" s="4">
        <v>2</v>
      </c>
      <c r="P16" s="28"/>
      <c r="Q16" s="28"/>
    </row>
    <row r="17" spans="1:17" ht="13.35" customHeight="1" x14ac:dyDescent="0.2">
      <c r="A17" s="24">
        <v>3</v>
      </c>
      <c r="B17" s="40" t="s">
        <v>22</v>
      </c>
      <c r="C17" s="1">
        <v>5.6000000000000005</v>
      </c>
      <c r="D17" s="1">
        <v>57.399999999999991</v>
      </c>
      <c r="E17" s="1">
        <v>10.8</v>
      </c>
      <c r="F17" s="1">
        <v>18.3</v>
      </c>
      <c r="G17" s="1">
        <f t="shared" ref="G17:G81" si="1">SUM(I17+K17+M17)</f>
        <v>28.1</v>
      </c>
      <c r="H17" s="1">
        <f t="shared" ref="H17:H81" si="2">SUM(J17+L17+N17)</f>
        <v>3.1</v>
      </c>
      <c r="I17" s="1">
        <v>15.7</v>
      </c>
      <c r="J17" s="1">
        <v>2.1</v>
      </c>
      <c r="K17" s="1">
        <v>8</v>
      </c>
      <c r="L17" s="2">
        <v>0</v>
      </c>
      <c r="M17" s="1">
        <v>4.4000000000000004</v>
      </c>
      <c r="N17" s="1">
        <v>1</v>
      </c>
      <c r="O17" s="4">
        <v>3</v>
      </c>
      <c r="P17" s="28"/>
      <c r="Q17" s="28"/>
    </row>
    <row r="18" spans="1:17" ht="13.35" customHeight="1" x14ac:dyDescent="0.2">
      <c r="A18" s="24">
        <v>4</v>
      </c>
      <c r="B18" s="40" t="s">
        <v>23</v>
      </c>
      <c r="C18" s="1">
        <v>2495.3000000000002</v>
      </c>
      <c r="D18" s="1">
        <v>394.5</v>
      </c>
      <c r="E18" s="1">
        <v>2391.6000000000004</v>
      </c>
      <c r="F18" s="1">
        <v>301.20000000000005</v>
      </c>
      <c r="G18" s="1">
        <f t="shared" si="1"/>
        <v>1012.7</v>
      </c>
      <c r="H18" s="1">
        <f t="shared" si="2"/>
        <v>171.9</v>
      </c>
      <c r="I18" s="1">
        <v>439.8</v>
      </c>
      <c r="J18" s="1">
        <v>94</v>
      </c>
      <c r="K18" s="1">
        <v>211.3</v>
      </c>
      <c r="L18" s="2">
        <v>30.7</v>
      </c>
      <c r="M18" s="1">
        <v>361.6</v>
      </c>
      <c r="N18" s="1">
        <v>47.2</v>
      </c>
      <c r="O18" s="4">
        <v>4</v>
      </c>
      <c r="P18" s="28"/>
      <c r="Q18" s="28"/>
    </row>
    <row r="19" spans="1:17" ht="13.35" customHeight="1" x14ac:dyDescent="0.2">
      <c r="A19" s="24">
        <v>5</v>
      </c>
      <c r="B19" s="40" t="s">
        <v>24</v>
      </c>
      <c r="C19" s="1">
        <v>4.7</v>
      </c>
      <c r="D19" s="1">
        <v>0</v>
      </c>
      <c r="E19" s="1">
        <v>4.8</v>
      </c>
      <c r="F19" s="1">
        <v>3.8</v>
      </c>
      <c r="G19" s="1">
        <f t="shared" si="1"/>
        <v>0</v>
      </c>
      <c r="H19" s="1">
        <f t="shared" si="2"/>
        <v>1.4</v>
      </c>
      <c r="I19" s="1">
        <v>0</v>
      </c>
      <c r="J19" s="1">
        <v>0.6</v>
      </c>
      <c r="K19" s="1">
        <v>0</v>
      </c>
      <c r="L19" s="2">
        <v>0.6</v>
      </c>
      <c r="M19" s="1">
        <v>0</v>
      </c>
      <c r="N19" s="1">
        <v>0.2</v>
      </c>
      <c r="O19" s="4">
        <v>5</v>
      </c>
      <c r="P19" s="28"/>
      <c r="Q19" s="28"/>
    </row>
    <row r="20" spans="1:17" ht="13.35" customHeight="1" x14ac:dyDescent="0.2">
      <c r="A20" s="24">
        <v>6</v>
      </c>
      <c r="B20" s="40" t="s">
        <v>25</v>
      </c>
      <c r="C20" s="1">
        <v>101.3</v>
      </c>
      <c r="D20" s="1">
        <v>17.399999999999999</v>
      </c>
      <c r="E20" s="1">
        <v>66.099999999999994</v>
      </c>
      <c r="F20" s="1">
        <v>64.3</v>
      </c>
      <c r="G20" s="1">
        <f t="shared" si="1"/>
        <v>14.3</v>
      </c>
      <c r="H20" s="1">
        <f t="shared" si="2"/>
        <v>5.4</v>
      </c>
      <c r="I20" s="1">
        <v>2.2000000000000002</v>
      </c>
      <c r="J20" s="1">
        <v>2.5</v>
      </c>
      <c r="K20" s="1">
        <v>2</v>
      </c>
      <c r="L20" s="2">
        <v>2.2000000000000002</v>
      </c>
      <c r="M20" s="1">
        <v>10.1</v>
      </c>
      <c r="N20" s="1">
        <v>0.7</v>
      </c>
      <c r="O20" s="4">
        <v>6</v>
      </c>
      <c r="P20" s="28"/>
      <c r="Q20" s="28"/>
    </row>
    <row r="21" spans="1:17" ht="13.35" customHeight="1" x14ac:dyDescent="0.2">
      <c r="A21" s="24">
        <v>7</v>
      </c>
      <c r="B21" s="41" t="s">
        <v>26</v>
      </c>
      <c r="C21" s="1">
        <v>0</v>
      </c>
      <c r="D21" s="1">
        <v>0</v>
      </c>
      <c r="E21" s="1">
        <v>0</v>
      </c>
      <c r="F21" s="1">
        <v>0</v>
      </c>
      <c r="G21" s="1">
        <f t="shared" si="1"/>
        <v>0</v>
      </c>
      <c r="H21" s="1">
        <f t="shared" si="2"/>
        <v>0</v>
      </c>
      <c r="I21" s="1">
        <v>0</v>
      </c>
      <c r="J21" s="1">
        <v>0</v>
      </c>
      <c r="K21" s="1">
        <v>0</v>
      </c>
      <c r="L21" s="2">
        <v>0</v>
      </c>
      <c r="M21" s="1">
        <v>0</v>
      </c>
      <c r="N21" s="1">
        <v>0</v>
      </c>
      <c r="O21" s="4">
        <v>7</v>
      </c>
      <c r="P21" s="28"/>
      <c r="Q21" s="28"/>
    </row>
    <row r="22" spans="1:17" ht="13.35" customHeight="1" x14ac:dyDescent="0.2">
      <c r="A22" s="24">
        <v>8</v>
      </c>
      <c r="B22" s="40" t="s">
        <v>30</v>
      </c>
      <c r="C22" s="1">
        <v>410.8</v>
      </c>
      <c r="D22" s="1">
        <v>36.5</v>
      </c>
      <c r="E22" s="1">
        <v>299.89999999999998</v>
      </c>
      <c r="F22" s="1">
        <v>16.600000000000001</v>
      </c>
      <c r="G22" s="1">
        <f t="shared" si="1"/>
        <v>174.4</v>
      </c>
      <c r="H22" s="1">
        <f t="shared" si="2"/>
        <v>21.5</v>
      </c>
      <c r="I22" s="1">
        <v>85.1</v>
      </c>
      <c r="J22" s="1">
        <v>3.7</v>
      </c>
      <c r="K22" s="1">
        <v>71</v>
      </c>
      <c r="L22" s="2">
        <v>4.5</v>
      </c>
      <c r="M22" s="1">
        <v>18.3</v>
      </c>
      <c r="N22" s="1">
        <v>13.3</v>
      </c>
      <c r="O22" s="4">
        <v>8</v>
      </c>
      <c r="P22" s="28"/>
      <c r="Q22" s="28"/>
    </row>
    <row r="23" spans="1:17" ht="13.35" customHeight="1" x14ac:dyDescent="0.2">
      <c r="A23" s="24">
        <v>9</v>
      </c>
      <c r="B23" s="41" t="s">
        <v>31</v>
      </c>
      <c r="C23" s="1">
        <v>0</v>
      </c>
      <c r="D23" s="1">
        <v>11.8</v>
      </c>
      <c r="E23" s="1">
        <v>0</v>
      </c>
      <c r="F23" s="1">
        <v>14.41075</v>
      </c>
      <c r="G23" s="1">
        <f t="shared" si="1"/>
        <v>0</v>
      </c>
      <c r="H23" s="1">
        <f t="shared" si="2"/>
        <v>3</v>
      </c>
      <c r="I23" s="1">
        <v>0</v>
      </c>
      <c r="J23" s="1">
        <v>1.7</v>
      </c>
      <c r="K23" s="1">
        <v>0</v>
      </c>
      <c r="L23" s="2">
        <v>0</v>
      </c>
      <c r="M23" s="1">
        <v>0</v>
      </c>
      <c r="N23" s="1">
        <v>1.3</v>
      </c>
      <c r="O23" s="4">
        <v>9</v>
      </c>
      <c r="P23" s="28"/>
      <c r="Q23" s="28"/>
    </row>
    <row r="24" spans="1:17" ht="13.35" customHeight="1" x14ac:dyDescent="0.2">
      <c r="A24" s="24">
        <v>10</v>
      </c>
      <c r="B24" s="42" t="s">
        <v>32</v>
      </c>
      <c r="C24" s="1">
        <v>4441.9000000000005</v>
      </c>
      <c r="D24" s="1">
        <v>6199.4</v>
      </c>
      <c r="E24" s="1">
        <v>3727.5</v>
      </c>
      <c r="F24" s="1">
        <v>6150.4000000000005</v>
      </c>
      <c r="G24" s="1">
        <f t="shared" si="1"/>
        <v>543.1</v>
      </c>
      <c r="H24" s="1">
        <f t="shared" si="2"/>
        <v>2484.8000000000002</v>
      </c>
      <c r="I24" s="1">
        <v>237.9</v>
      </c>
      <c r="J24" s="1">
        <v>1214.3</v>
      </c>
      <c r="K24" s="1">
        <v>114.3</v>
      </c>
      <c r="L24" s="2">
        <v>495.6</v>
      </c>
      <c r="M24" s="1">
        <v>190.9</v>
      </c>
      <c r="N24" s="1">
        <v>774.9</v>
      </c>
      <c r="O24" s="4">
        <v>10</v>
      </c>
      <c r="P24" s="28"/>
      <c r="Q24" s="28"/>
    </row>
    <row r="25" spans="1:17" ht="13.35" customHeight="1" x14ac:dyDescent="0.2">
      <c r="A25" s="24">
        <v>11</v>
      </c>
      <c r="B25" s="40" t="s">
        <v>33</v>
      </c>
      <c r="C25" s="1">
        <v>780.5</v>
      </c>
      <c r="D25" s="1">
        <v>280.7</v>
      </c>
      <c r="E25" s="1">
        <v>771</v>
      </c>
      <c r="F25" s="1">
        <v>181.70000000000002</v>
      </c>
      <c r="G25" s="1">
        <f t="shared" si="1"/>
        <v>283</v>
      </c>
      <c r="H25" s="1">
        <f t="shared" si="2"/>
        <v>250.29999999999998</v>
      </c>
      <c r="I25" s="1">
        <v>115.3</v>
      </c>
      <c r="J25" s="1">
        <v>114.9</v>
      </c>
      <c r="K25" s="1">
        <v>98.9</v>
      </c>
      <c r="L25" s="2">
        <v>78.3</v>
      </c>
      <c r="M25" s="1">
        <v>68.8</v>
      </c>
      <c r="N25" s="1">
        <v>57.1</v>
      </c>
      <c r="O25" s="4">
        <v>11</v>
      </c>
      <c r="P25" s="28"/>
      <c r="Q25" s="28"/>
    </row>
    <row r="26" spans="1:17" ht="13.35" customHeight="1" x14ac:dyDescent="0.2">
      <c r="A26" s="24">
        <v>12</v>
      </c>
      <c r="B26" s="40" t="s">
        <v>34</v>
      </c>
      <c r="C26" s="1">
        <v>596.79999999999995</v>
      </c>
      <c r="D26" s="1">
        <v>220.89999999999998</v>
      </c>
      <c r="E26" s="1">
        <v>553.1</v>
      </c>
      <c r="F26" s="1">
        <v>201.60000000000002</v>
      </c>
      <c r="G26" s="1">
        <f t="shared" si="1"/>
        <v>305.10000000000002</v>
      </c>
      <c r="H26" s="1">
        <f t="shared" si="2"/>
        <v>163.69999999999999</v>
      </c>
      <c r="I26" s="1">
        <v>107.6</v>
      </c>
      <c r="J26" s="1">
        <v>105.7</v>
      </c>
      <c r="K26" s="1">
        <v>90.9</v>
      </c>
      <c r="L26" s="2">
        <v>20.5</v>
      </c>
      <c r="M26" s="1">
        <v>106.6</v>
      </c>
      <c r="N26" s="1">
        <v>37.5</v>
      </c>
      <c r="O26" s="4">
        <v>12</v>
      </c>
      <c r="P26" s="28"/>
      <c r="Q26" s="28"/>
    </row>
    <row r="27" spans="1:17" ht="13.35" customHeight="1" x14ac:dyDescent="0.2">
      <c r="A27" s="24">
        <v>13</v>
      </c>
      <c r="B27" s="40" t="s">
        <v>35</v>
      </c>
      <c r="C27" s="1">
        <v>303.90000000000003</v>
      </c>
      <c r="D27" s="1">
        <v>80.7</v>
      </c>
      <c r="E27" s="1">
        <v>320.20000000000005</v>
      </c>
      <c r="F27" s="1">
        <v>45.9</v>
      </c>
      <c r="G27" s="1">
        <f t="shared" si="1"/>
        <v>181.6</v>
      </c>
      <c r="H27" s="1">
        <f t="shared" si="2"/>
        <v>9.9</v>
      </c>
      <c r="I27" s="1">
        <v>98.3</v>
      </c>
      <c r="J27" s="1">
        <v>4.5999999999999996</v>
      </c>
      <c r="K27" s="1">
        <v>36.299999999999997</v>
      </c>
      <c r="L27" s="2">
        <v>4.5</v>
      </c>
      <c r="M27" s="1">
        <v>47</v>
      </c>
      <c r="N27" s="1">
        <v>0.8</v>
      </c>
      <c r="O27" s="4">
        <v>13</v>
      </c>
      <c r="P27" s="28"/>
      <c r="Q27" s="28"/>
    </row>
    <row r="28" spans="1:17" ht="13.35" customHeight="1" x14ac:dyDescent="0.2">
      <c r="A28" s="24">
        <v>14</v>
      </c>
      <c r="B28" s="40" t="s">
        <v>36</v>
      </c>
      <c r="C28" s="1">
        <v>1446.1000000000001</v>
      </c>
      <c r="D28" s="1">
        <v>161.69999999999999</v>
      </c>
      <c r="E28" s="1">
        <v>1152.9000000000001</v>
      </c>
      <c r="F28" s="1">
        <v>84.5</v>
      </c>
      <c r="G28" s="1">
        <f t="shared" si="1"/>
        <v>625</v>
      </c>
      <c r="H28" s="1">
        <f t="shared" si="2"/>
        <v>95.3</v>
      </c>
      <c r="I28" s="1">
        <v>293.8</v>
      </c>
      <c r="J28" s="1">
        <v>40.799999999999997</v>
      </c>
      <c r="K28" s="1">
        <v>182.3</v>
      </c>
      <c r="L28" s="2">
        <v>13.9</v>
      </c>
      <c r="M28" s="1">
        <v>148.9</v>
      </c>
      <c r="N28" s="1">
        <v>40.6</v>
      </c>
      <c r="O28" s="4">
        <v>14</v>
      </c>
      <c r="P28" s="28"/>
      <c r="Q28" s="28"/>
    </row>
    <row r="29" spans="1:17" ht="13.35" customHeight="1" x14ac:dyDescent="0.2">
      <c r="A29" s="24">
        <v>15</v>
      </c>
      <c r="B29" s="41" t="s">
        <v>37</v>
      </c>
      <c r="C29" s="1">
        <v>0</v>
      </c>
      <c r="D29" s="1">
        <v>368.29999999999995</v>
      </c>
      <c r="E29" s="1">
        <v>0</v>
      </c>
      <c r="F29" s="1">
        <v>345.2</v>
      </c>
      <c r="G29" s="1">
        <f t="shared" si="1"/>
        <v>0</v>
      </c>
      <c r="H29" s="1">
        <f t="shared" si="2"/>
        <v>92.699999999999989</v>
      </c>
      <c r="I29" s="1">
        <v>0</v>
      </c>
      <c r="J29" s="1">
        <v>0</v>
      </c>
      <c r="K29" s="1">
        <v>0</v>
      </c>
      <c r="L29" s="2">
        <v>25.1</v>
      </c>
      <c r="M29" s="1">
        <v>0</v>
      </c>
      <c r="N29" s="1">
        <v>67.599999999999994</v>
      </c>
      <c r="O29" s="4">
        <v>15</v>
      </c>
      <c r="P29" s="28"/>
      <c r="Q29" s="28"/>
    </row>
    <row r="30" spans="1:17" ht="13.35" customHeight="1" x14ac:dyDescent="0.2">
      <c r="A30" s="24">
        <v>16</v>
      </c>
      <c r="B30" s="41" t="s">
        <v>38</v>
      </c>
      <c r="C30" s="1">
        <v>93.2</v>
      </c>
      <c r="D30" s="1">
        <v>18.700000000000003</v>
      </c>
      <c r="E30" s="1">
        <v>75.599999999999994</v>
      </c>
      <c r="F30" s="1">
        <v>20.299999999999997</v>
      </c>
      <c r="G30" s="1">
        <f t="shared" si="1"/>
        <v>51.699999999999996</v>
      </c>
      <c r="H30" s="1">
        <f t="shared" si="2"/>
        <v>11.6</v>
      </c>
      <c r="I30" s="1">
        <v>37.799999999999997</v>
      </c>
      <c r="J30" s="1">
        <v>7.5</v>
      </c>
      <c r="K30" s="1">
        <v>8.5</v>
      </c>
      <c r="L30" s="2">
        <v>2.7</v>
      </c>
      <c r="M30" s="1">
        <v>5.4</v>
      </c>
      <c r="N30" s="1">
        <v>1.4</v>
      </c>
      <c r="O30" s="4">
        <v>16</v>
      </c>
      <c r="P30" s="28"/>
      <c r="Q30" s="28"/>
    </row>
    <row r="31" spans="1:17" ht="13.35" customHeight="1" x14ac:dyDescent="0.2">
      <c r="A31" s="24">
        <v>17</v>
      </c>
      <c r="B31" s="40" t="s">
        <v>39</v>
      </c>
      <c r="C31" s="1">
        <v>501.59999999999997</v>
      </c>
      <c r="D31" s="1">
        <v>112.70000000000002</v>
      </c>
      <c r="E31" s="1">
        <v>624.9</v>
      </c>
      <c r="F31" s="1">
        <v>171.70000000000002</v>
      </c>
      <c r="G31" s="1">
        <f t="shared" si="1"/>
        <v>312</v>
      </c>
      <c r="H31" s="1">
        <f t="shared" si="2"/>
        <v>61.900000000000006</v>
      </c>
      <c r="I31" s="1">
        <v>140.9</v>
      </c>
      <c r="J31" s="1">
        <v>32</v>
      </c>
      <c r="K31" s="1">
        <v>73.7</v>
      </c>
      <c r="L31" s="2">
        <v>11.2</v>
      </c>
      <c r="M31" s="1">
        <v>97.4</v>
      </c>
      <c r="N31" s="1">
        <v>18.7</v>
      </c>
      <c r="O31" s="4">
        <v>17</v>
      </c>
      <c r="P31" s="28"/>
      <c r="Q31" s="28"/>
    </row>
    <row r="32" spans="1:17" ht="13.35" customHeight="1" x14ac:dyDescent="0.2">
      <c r="A32" s="24">
        <v>18</v>
      </c>
      <c r="B32" s="40" t="s">
        <v>40</v>
      </c>
      <c r="C32" s="1">
        <v>168.89999999999998</v>
      </c>
      <c r="D32" s="1">
        <v>70.100000000000009</v>
      </c>
      <c r="E32" s="1">
        <v>230</v>
      </c>
      <c r="F32" s="1">
        <v>69</v>
      </c>
      <c r="G32" s="1">
        <f t="shared" si="1"/>
        <v>123.9</v>
      </c>
      <c r="H32" s="1">
        <f t="shared" si="2"/>
        <v>35.5</v>
      </c>
      <c r="I32" s="1">
        <v>44</v>
      </c>
      <c r="J32" s="1">
        <v>9.8000000000000007</v>
      </c>
      <c r="K32" s="1">
        <v>55.7</v>
      </c>
      <c r="L32" s="2">
        <v>6.3</v>
      </c>
      <c r="M32" s="1">
        <v>24.2</v>
      </c>
      <c r="N32" s="1">
        <v>19.399999999999999</v>
      </c>
      <c r="O32" s="4">
        <v>18</v>
      </c>
      <c r="P32" s="28"/>
      <c r="Q32" s="28"/>
    </row>
    <row r="33" spans="1:17" ht="13.35" customHeight="1" x14ac:dyDescent="0.2">
      <c r="A33" s="24">
        <v>19</v>
      </c>
      <c r="B33" s="40" t="s">
        <v>41</v>
      </c>
      <c r="C33" s="1">
        <v>66.3</v>
      </c>
      <c r="D33" s="1">
        <v>0</v>
      </c>
      <c r="E33" s="1">
        <v>231</v>
      </c>
      <c r="F33" s="1">
        <v>3.2</v>
      </c>
      <c r="G33" s="1">
        <f t="shared" si="1"/>
        <v>68.899999999999991</v>
      </c>
      <c r="H33" s="1">
        <f t="shared" si="2"/>
        <v>0</v>
      </c>
      <c r="I33" s="1">
        <v>46.3</v>
      </c>
      <c r="J33" s="1">
        <v>0</v>
      </c>
      <c r="K33" s="1">
        <v>7.3</v>
      </c>
      <c r="L33" s="2">
        <v>0</v>
      </c>
      <c r="M33" s="1">
        <v>15.3</v>
      </c>
      <c r="N33" s="1">
        <v>0</v>
      </c>
      <c r="O33" s="4">
        <v>19</v>
      </c>
      <c r="P33" s="28"/>
      <c r="Q33" s="28"/>
    </row>
    <row r="34" spans="1:17" ht="13.35" customHeight="1" x14ac:dyDescent="0.2">
      <c r="A34" s="24">
        <v>20</v>
      </c>
      <c r="B34" s="42" t="s">
        <v>42</v>
      </c>
      <c r="C34" s="1">
        <v>2986.2</v>
      </c>
      <c r="D34" s="1">
        <v>1440</v>
      </c>
      <c r="E34" s="1">
        <v>2654.2</v>
      </c>
      <c r="F34" s="1">
        <v>1650.9</v>
      </c>
      <c r="G34" s="1">
        <f t="shared" si="1"/>
        <v>964.99999999999989</v>
      </c>
      <c r="H34" s="1">
        <f t="shared" si="2"/>
        <v>483.9</v>
      </c>
      <c r="I34" s="1">
        <v>559.4</v>
      </c>
      <c r="J34" s="1">
        <v>274.7</v>
      </c>
      <c r="K34" s="1">
        <v>151.69999999999999</v>
      </c>
      <c r="L34" s="2">
        <v>76.599999999999994</v>
      </c>
      <c r="M34" s="1">
        <v>253.9</v>
      </c>
      <c r="N34" s="1">
        <v>132.6</v>
      </c>
      <c r="O34" s="4">
        <v>20</v>
      </c>
      <c r="P34" s="28"/>
      <c r="Q34" s="28"/>
    </row>
    <row r="35" spans="1:17" ht="13.35" customHeight="1" x14ac:dyDescent="0.2">
      <c r="A35" s="24">
        <v>21</v>
      </c>
      <c r="B35" s="40" t="s">
        <v>27</v>
      </c>
      <c r="C35" s="1">
        <v>3587.1</v>
      </c>
      <c r="D35" s="1">
        <v>5429.6</v>
      </c>
      <c r="E35" s="1">
        <v>4096.6000000000004</v>
      </c>
      <c r="F35" s="1">
        <v>4427.3</v>
      </c>
      <c r="G35" s="1">
        <f t="shared" si="1"/>
        <v>1641.8999999999999</v>
      </c>
      <c r="H35" s="1">
        <f t="shared" si="2"/>
        <v>2154.8000000000002</v>
      </c>
      <c r="I35" s="1">
        <v>1063.5999999999999</v>
      </c>
      <c r="J35" s="1">
        <v>1089.4000000000001</v>
      </c>
      <c r="K35" s="1">
        <v>162</v>
      </c>
      <c r="L35" s="2">
        <v>435.4</v>
      </c>
      <c r="M35" s="1">
        <v>416.3</v>
      </c>
      <c r="N35" s="1">
        <v>630</v>
      </c>
      <c r="O35" s="4">
        <v>21</v>
      </c>
      <c r="P35" s="28"/>
      <c r="Q35" s="28"/>
    </row>
    <row r="36" spans="1:17" ht="13.35" customHeight="1" x14ac:dyDescent="0.2">
      <c r="A36" s="24">
        <v>22</v>
      </c>
      <c r="B36" s="40" t="s">
        <v>28</v>
      </c>
      <c r="C36" s="1">
        <v>66.7</v>
      </c>
      <c r="D36" s="1">
        <v>162.30000000000001</v>
      </c>
      <c r="E36" s="1">
        <v>59.9</v>
      </c>
      <c r="F36" s="1">
        <v>130</v>
      </c>
      <c r="G36" s="1">
        <f t="shared" si="1"/>
        <v>16.099999999999998</v>
      </c>
      <c r="H36" s="1">
        <f t="shared" si="2"/>
        <v>227</v>
      </c>
      <c r="I36" s="1">
        <v>8.1999999999999993</v>
      </c>
      <c r="J36" s="1">
        <v>105.9</v>
      </c>
      <c r="K36" s="1">
        <v>0.6</v>
      </c>
      <c r="L36" s="2">
        <v>63.5</v>
      </c>
      <c r="M36" s="1">
        <v>7.3</v>
      </c>
      <c r="N36" s="1">
        <v>57.6</v>
      </c>
      <c r="O36" s="4">
        <v>22</v>
      </c>
      <c r="P36" s="28"/>
      <c r="Q36" s="28"/>
    </row>
    <row r="37" spans="1:17" ht="13.35" customHeight="1" x14ac:dyDescent="0.2">
      <c r="A37" s="24">
        <v>23</v>
      </c>
      <c r="B37" s="40" t="s">
        <v>29</v>
      </c>
      <c r="C37" s="1">
        <v>124.30000000000001</v>
      </c>
      <c r="D37" s="1">
        <v>165.89999999999998</v>
      </c>
      <c r="E37" s="1">
        <v>297.3</v>
      </c>
      <c r="F37" s="1">
        <v>77.3</v>
      </c>
      <c r="G37" s="1">
        <f t="shared" si="1"/>
        <v>15.200000000000001</v>
      </c>
      <c r="H37" s="1">
        <f t="shared" si="2"/>
        <v>24.9</v>
      </c>
      <c r="I37" s="1">
        <v>10.4</v>
      </c>
      <c r="J37" s="1">
        <v>7.4</v>
      </c>
      <c r="K37" s="1">
        <v>0.4</v>
      </c>
      <c r="L37" s="2">
        <v>5.4</v>
      </c>
      <c r="M37" s="1">
        <v>4.4000000000000004</v>
      </c>
      <c r="N37" s="1">
        <v>12.1</v>
      </c>
      <c r="O37" s="4">
        <v>23</v>
      </c>
      <c r="P37" s="28"/>
      <c r="Q37" s="28"/>
    </row>
    <row r="38" spans="1:17" ht="13.35" customHeight="1" x14ac:dyDescent="0.2">
      <c r="A38" s="24">
        <v>24</v>
      </c>
      <c r="B38" s="42" t="s">
        <v>43</v>
      </c>
      <c r="C38" s="1">
        <v>7845</v>
      </c>
      <c r="D38" s="1">
        <v>1621.1</v>
      </c>
      <c r="E38" s="1">
        <v>8796.7000000000007</v>
      </c>
      <c r="F38" s="1">
        <v>1540.3000000000002</v>
      </c>
      <c r="G38" s="1">
        <f t="shared" si="1"/>
        <v>3437.4</v>
      </c>
      <c r="H38" s="1">
        <f t="shared" si="2"/>
        <v>638.6</v>
      </c>
      <c r="I38" s="1">
        <v>1394.9</v>
      </c>
      <c r="J38" s="1">
        <v>358.1</v>
      </c>
      <c r="K38" s="1">
        <v>786</v>
      </c>
      <c r="L38" s="2">
        <v>96</v>
      </c>
      <c r="M38" s="1">
        <v>1256.5</v>
      </c>
      <c r="N38" s="1">
        <v>184.5</v>
      </c>
      <c r="O38" s="4">
        <v>24</v>
      </c>
      <c r="P38" s="28"/>
      <c r="Q38" s="28"/>
    </row>
    <row r="39" spans="1:17" ht="13.35" customHeight="1" x14ac:dyDescent="0.2">
      <c r="A39" s="24">
        <v>25</v>
      </c>
      <c r="B39" s="42" t="s">
        <v>44</v>
      </c>
      <c r="C39" s="1">
        <v>9322.1</v>
      </c>
      <c r="D39" s="1">
        <v>9241.0999999999985</v>
      </c>
      <c r="E39" s="1">
        <v>8818.8000000000011</v>
      </c>
      <c r="F39" s="1">
        <v>8378.2999999999993</v>
      </c>
      <c r="G39" s="1">
        <f t="shared" si="1"/>
        <v>4410.8999999999996</v>
      </c>
      <c r="H39" s="1">
        <f t="shared" si="2"/>
        <v>3169.4</v>
      </c>
      <c r="I39" s="1">
        <v>2171.6</v>
      </c>
      <c r="J39" s="1">
        <v>1596.6</v>
      </c>
      <c r="K39" s="1">
        <v>901</v>
      </c>
      <c r="L39" s="2">
        <v>931.2</v>
      </c>
      <c r="M39" s="1">
        <v>1338.3</v>
      </c>
      <c r="N39" s="1">
        <v>641.6</v>
      </c>
      <c r="O39" s="4">
        <v>25</v>
      </c>
      <c r="P39" s="28"/>
      <c r="Q39" s="28"/>
    </row>
    <row r="40" spans="1:17" ht="13.35" customHeight="1" x14ac:dyDescent="0.2">
      <c r="A40" s="24">
        <v>26</v>
      </c>
      <c r="B40" s="42" t="s">
        <v>45</v>
      </c>
      <c r="C40" s="1">
        <v>13336.2</v>
      </c>
      <c r="D40" s="1">
        <v>64694.8</v>
      </c>
      <c r="E40" s="1">
        <v>6181.5</v>
      </c>
      <c r="F40" s="1">
        <v>68207.600000000006</v>
      </c>
      <c r="G40" s="1">
        <f t="shared" si="1"/>
        <v>1282.8</v>
      </c>
      <c r="H40" s="1">
        <f t="shared" si="2"/>
        <v>14274.699999999999</v>
      </c>
      <c r="I40" s="1">
        <v>704.6</v>
      </c>
      <c r="J40" s="1">
        <v>9021.2999999999993</v>
      </c>
      <c r="K40" s="1">
        <v>424.4</v>
      </c>
      <c r="L40" s="2">
        <v>3415.5</v>
      </c>
      <c r="M40" s="1">
        <v>153.80000000000001</v>
      </c>
      <c r="N40" s="1">
        <v>1837.9</v>
      </c>
      <c r="O40" s="4">
        <v>26</v>
      </c>
      <c r="P40" s="28"/>
      <c r="Q40" s="28"/>
    </row>
    <row r="41" spans="1:17" ht="13.35" customHeight="1" x14ac:dyDescent="0.2">
      <c r="A41" s="24">
        <v>27</v>
      </c>
      <c r="B41" s="42" t="s">
        <v>46</v>
      </c>
      <c r="C41" s="1">
        <v>19664</v>
      </c>
      <c r="D41" s="1">
        <v>325224.59999999998</v>
      </c>
      <c r="E41" s="1">
        <v>20376.099999999999</v>
      </c>
      <c r="F41" s="1">
        <v>324597.8</v>
      </c>
      <c r="G41" s="1">
        <f t="shared" si="1"/>
        <v>8077.6</v>
      </c>
      <c r="H41" s="1">
        <f t="shared" si="2"/>
        <v>127895.3</v>
      </c>
      <c r="I41" s="1">
        <v>3857.1</v>
      </c>
      <c r="J41" s="1">
        <v>57817.8</v>
      </c>
      <c r="K41" s="1">
        <v>1353.9</v>
      </c>
      <c r="L41" s="2">
        <v>34369.800000000003</v>
      </c>
      <c r="M41" s="1">
        <v>2866.6</v>
      </c>
      <c r="N41" s="1">
        <v>35707.699999999997</v>
      </c>
      <c r="O41" s="4">
        <v>27</v>
      </c>
      <c r="P41" s="28"/>
      <c r="Q41" s="28"/>
    </row>
    <row r="42" spans="1:17" ht="13.35" customHeight="1" x14ac:dyDescent="0.2">
      <c r="A42" s="24">
        <v>28</v>
      </c>
      <c r="B42" s="40" t="s">
        <v>47</v>
      </c>
      <c r="C42" s="1">
        <v>56.999999999999993</v>
      </c>
      <c r="D42" s="1">
        <v>43.7</v>
      </c>
      <c r="E42" s="1">
        <v>11.2</v>
      </c>
      <c r="F42" s="1">
        <v>35.6</v>
      </c>
      <c r="G42" s="1">
        <f t="shared" si="1"/>
        <v>4.8</v>
      </c>
      <c r="H42" s="1">
        <f t="shared" si="2"/>
        <v>17.3</v>
      </c>
      <c r="I42" s="1">
        <v>0</v>
      </c>
      <c r="J42" s="1">
        <v>5</v>
      </c>
      <c r="K42" s="1">
        <v>1.2</v>
      </c>
      <c r="L42" s="2">
        <v>6.3</v>
      </c>
      <c r="M42" s="1">
        <v>3.6</v>
      </c>
      <c r="N42" s="1">
        <v>6</v>
      </c>
      <c r="O42" s="4">
        <v>28</v>
      </c>
      <c r="P42" s="28"/>
      <c r="Q42" s="28"/>
    </row>
    <row r="43" spans="1:17" ht="13.35" customHeight="1" x14ac:dyDescent="0.2">
      <c r="A43" s="24">
        <v>29</v>
      </c>
      <c r="B43" s="42" t="s">
        <v>48</v>
      </c>
      <c r="C43" s="1">
        <v>10431.400000000001</v>
      </c>
      <c r="D43" s="1">
        <v>8233.5</v>
      </c>
      <c r="E43" s="1">
        <v>9052.1</v>
      </c>
      <c r="F43" s="1">
        <v>7135.2999999999993</v>
      </c>
      <c r="G43" s="1">
        <f t="shared" si="1"/>
        <v>4134.6000000000004</v>
      </c>
      <c r="H43" s="1">
        <f t="shared" si="2"/>
        <v>3507.1000000000004</v>
      </c>
      <c r="I43" s="1">
        <v>1915.7</v>
      </c>
      <c r="J43" s="1">
        <v>1653.1</v>
      </c>
      <c r="K43" s="1">
        <v>1008.5</v>
      </c>
      <c r="L43" s="2">
        <v>784.7</v>
      </c>
      <c r="M43" s="1">
        <v>1210.4000000000001</v>
      </c>
      <c r="N43" s="1">
        <v>1069.3</v>
      </c>
      <c r="O43" s="4">
        <v>29</v>
      </c>
      <c r="P43" s="28"/>
      <c r="Q43" s="28"/>
    </row>
    <row r="44" spans="1:17" ht="13.35" customHeight="1" x14ac:dyDescent="0.2">
      <c r="A44" s="24">
        <v>30</v>
      </c>
      <c r="B44" s="41" t="s">
        <v>49</v>
      </c>
      <c r="C44" s="1">
        <v>0</v>
      </c>
      <c r="D44" s="1">
        <v>2919.3</v>
      </c>
      <c r="E44" s="1">
        <v>0</v>
      </c>
      <c r="F44" s="1">
        <v>2953.6</v>
      </c>
      <c r="G44" s="1">
        <f t="shared" si="1"/>
        <v>0</v>
      </c>
      <c r="H44" s="1">
        <f t="shared" si="2"/>
        <v>397.1</v>
      </c>
      <c r="I44" s="1">
        <v>0</v>
      </c>
      <c r="J44" s="1">
        <v>367.8</v>
      </c>
      <c r="K44" s="1">
        <v>0</v>
      </c>
      <c r="L44" s="2">
        <v>15.6</v>
      </c>
      <c r="M44" s="1">
        <v>0</v>
      </c>
      <c r="N44" s="1">
        <v>13.7</v>
      </c>
      <c r="O44" s="4">
        <v>30</v>
      </c>
      <c r="P44" s="28"/>
      <c r="Q44" s="28"/>
    </row>
    <row r="45" spans="1:17" ht="13.35" customHeight="1" x14ac:dyDescent="0.2">
      <c r="A45" s="24">
        <v>31</v>
      </c>
      <c r="B45" s="40" t="s">
        <v>50</v>
      </c>
      <c r="C45" s="1">
        <v>203.3</v>
      </c>
      <c r="D45" s="1">
        <v>29.300000000000004</v>
      </c>
      <c r="E45" s="1">
        <v>255.2</v>
      </c>
      <c r="F45" s="1">
        <v>37.9</v>
      </c>
      <c r="G45" s="1">
        <f t="shared" si="1"/>
        <v>137.69999999999999</v>
      </c>
      <c r="H45" s="1">
        <f t="shared" si="2"/>
        <v>32.800000000000004</v>
      </c>
      <c r="I45" s="1">
        <v>58.4</v>
      </c>
      <c r="J45" s="1">
        <v>20.6</v>
      </c>
      <c r="K45" s="1">
        <v>34.200000000000003</v>
      </c>
      <c r="L45" s="2">
        <v>6</v>
      </c>
      <c r="M45" s="1">
        <v>45.1</v>
      </c>
      <c r="N45" s="1">
        <v>6.2</v>
      </c>
      <c r="O45" s="4">
        <v>31</v>
      </c>
      <c r="P45" s="28"/>
      <c r="Q45" s="28"/>
    </row>
    <row r="46" spans="1:17" ht="13.35" customHeight="1" x14ac:dyDescent="0.2">
      <c r="A46" s="24">
        <v>32</v>
      </c>
      <c r="B46" s="40" t="s">
        <v>51</v>
      </c>
      <c r="C46" s="1">
        <v>246.8</v>
      </c>
      <c r="D46" s="1">
        <v>167.09999999999997</v>
      </c>
      <c r="E46" s="1">
        <v>143.80000000000001</v>
      </c>
      <c r="F46" s="1">
        <v>27.699999999999996</v>
      </c>
      <c r="G46" s="1">
        <f t="shared" si="1"/>
        <v>41.1</v>
      </c>
      <c r="H46" s="1">
        <f t="shared" si="2"/>
        <v>18.5</v>
      </c>
      <c r="I46" s="1">
        <v>21.6</v>
      </c>
      <c r="J46" s="1">
        <v>1.5</v>
      </c>
      <c r="K46" s="1">
        <v>3</v>
      </c>
      <c r="L46" s="2">
        <v>0.5</v>
      </c>
      <c r="M46" s="1">
        <v>16.5</v>
      </c>
      <c r="N46" s="1">
        <v>16.5</v>
      </c>
      <c r="O46" s="4">
        <v>32</v>
      </c>
      <c r="P46" s="28"/>
      <c r="Q46" s="28"/>
    </row>
    <row r="47" spans="1:17" ht="13.35" customHeight="1" x14ac:dyDescent="0.2">
      <c r="A47" s="24">
        <v>33</v>
      </c>
      <c r="B47" s="42" t="s">
        <v>52</v>
      </c>
      <c r="C47" s="1">
        <v>16101.1</v>
      </c>
      <c r="D47" s="1">
        <v>14255.699999999999</v>
      </c>
      <c r="E47" s="1">
        <v>15377.2</v>
      </c>
      <c r="F47" s="1">
        <v>14336.7</v>
      </c>
      <c r="G47" s="1">
        <f t="shared" si="1"/>
        <v>4579.2</v>
      </c>
      <c r="H47" s="1">
        <f t="shared" si="2"/>
        <v>6339.7</v>
      </c>
      <c r="I47" s="1">
        <v>2533</v>
      </c>
      <c r="J47" s="1">
        <v>3266.5</v>
      </c>
      <c r="K47" s="1">
        <v>779.7</v>
      </c>
      <c r="L47" s="2">
        <v>1121.4000000000001</v>
      </c>
      <c r="M47" s="1">
        <v>1266.5</v>
      </c>
      <c r="N47" s="1">
        <v>1951.8</v>
      </c>
      <c r="O47" s="4">
        <v>33</v>
      </c>
      <c r="P47" s="28"/>
      <c r="Q47" s="28"/>
    </row>
    <row r="48" spans="1:17" ht="13.35" customHeight="1" x14ac:dyDescent="0.2">
      <c r="A48" s="24">
        <v>34</v>
      </c>
      <c r="B48" s="42" t="s">
        <v>53</v>
      </c>
      <c r="C48" s="1">
        <v>3091.8999999999996</v>
      </c>
      <c r="D48" s="1">
        <v>10588.5</v>
      </c>
      <c r="E48" s="1">
        <v>2715.4</v>
      </c>
      <c r="F48" s="1">
        <v>9766.7000000000007</v>
      </c>
      <c r="G48" s="1">
        <f t="shared" si="1"/>
        <v>1382.7</v>
      </c>
      <c r="H48" s="1">
        <f t="shared" si="2"/>
        <v>4295.5</v>
      </c>
      <c r="I48" s="1">
        <v>694.5</v>
      </c>
      <c r="J48" s="1">
        <v>2189.4</v>
      </c>
      <c r="K48" s="1">
        <v>285.2</v>
      </c>
      <c r="L48" s="2">
        <v>952</v>
      </c>
      <c r="M48" s="1">
        <v>403</v>
      </c>
      <c r="N48" s="1">
        <v>1154.0999999999999</v>
      </c>
      <c r="O48" s="4">
        <v>34</v>
      </c>
      <c r="P48" s="28"/>
      <c r="Q48" s="28"/>
    </row>
    <row r="49" spans="1:17" ht="13.35" customHeight="1" x14ac:dyDescent="0.2">
      <c r="A49" s="24">
        <v>35</v>
      </c>
      <c r="B49" s="40" t="s">
        <v>54</v>
      </c>
      <c r="C49" s="1">
        <v>1245.2</v>
      </c>
      <c r="D49" s="1">
        <v>196.6</v>
      </c>
      <c r="E49" s="1">
        <v>942.3</v>
      </c>
      <c r="F49" s="1">
        <v>272.10000000000002</v>
      </c>
      <c r="G49" s="1">
        <f t="shared" si="1"/>
        <v>403.5</v>
      </c>
      <c r="H49" s="1">
        <f t="shared" si="2"/>
        <v>175.5</v>
      </c>
      <c r="I49" s="1">
        <v>190</v>
      </c>
      <c r="J49" s="1">
        <v>87.8</v>
      </c>
      <c r="K49" s="1">
        <v>114.1</v>
      </c>
      <c r="L49" s="2">
        <v>33.200000000000003</v>
      </c>
      <c r="M49" s="1">
        <v>99.4</v>
      </c>
      <c r="N49" s="1">
        <v>54.5</v>
      </c>
      <c r="O49" s="4">
        <v>35</v>
      </c>
      <c r="P49" s="28"/>
      <c r="Q49" s="28"/>
    </row>
    <row r="50" spans="1:17" ht="13.35" customHeight="1" x14ac:dyDescent="0.2">
      <c r="A50" s="24">
        <v>36</v>
      </c>
      <c r="B50" s="40" t="s">
        <v>55</v>
      </c>
      <c r="C50" s="1">
        <v>8.2000000000000011</v>
      </c>
      <c r="D50" s="1">
        <v>12.3</v>
      </c>
      <c r="E50" s="1">
        <v>19.399999999999999</v>
      </c>
      <c r="F50" s="1">
        <v>9.6999999999999993</v>
      </c>
      <c r="G50" s="1">
        <f t="shared" si="1"/>
        <v>20.6</v>
      </c>
      <c r="H50" s="1">
        <f t="shared" si="2"/>
        <v>2.8</v>
      </c>
      <c r="I50" s="1">
        <v>6.4</v>
      </c>
      <c r="J50" s="1">
        <v>1.4</v>
      </c>
      <c r="K50" s="1">
        <v>9.1999999999999993</v>
      </c>
      <c r="L50" s="2">
        <v>0.5</v>
      </c>
      <c r="M50" s="1">
        <v>5</v>
      </c>
      <c r="N50" s="1">
        <v>0.9</v>
      </c>
      <c r="O50" s="4">
        <v>36</v>
      </c>
      <c r="P50" s="28"/>
      <c r="Q50" s="28"/>
    </row>
    <row r="51" spans="1:17" ht="13.35" customHeight="1" x14ac:dyDescent="0.2">
      <c r="A51" s="24">
        <v>37</v>
      </c>
      <c r="B51" s="42" t="s">
        <v>56</v>
      </c>
      <c r="C51" s="1">
        <v>12521.7</v>
      </c>
      <c r="D51" s="1">
        <v>7003.8</v>
      </c>
      <c r="E51" s="1">
        <v>13343.900000000001</v>
      </c>
      <c r="F51" s="1">
        <v>7694.2</v>
      </c>
      <c r="G51" s="1">
        <f t="shared" si="1"/>
        <v>6526</v>
      </c>
      <c r="H51" s="1">
        <f t="shared" si="2"/>
        <v>3742.3</v>
      </c>
      <c r="I51" s="1">
        <v>2866.9</v>
      </c>
      <c r="J51" s="1">
        <v>1945.5</v>
      </c>
      <c r="K51" s="1">
        <v>1469.8</v>
      </c>
      <c r="L51" s="2">
        <v>717.8</v>
      </c>
      <c r="M51" s="1">
        <v>2189.3000000000002</v>
      </c>
      <c r="N51" s="1">
        <v>1079</v>
      </c>
      <c r="O51" s="4">
        <v>37</v>
      </c>
      <c r="P51" s="28"/>
      <c r="Q51" s="28"/>
    </row>
    <row r="52" spans="1:17" ht="13.35" customHeight="1" x14ac:dyDescent="0.2">
      <c r="A52" s="24">
        <v>38</v>
      </c>
      <c r="B52" s="40" t="s">
        <v>57</v>
      </c>
      <c r="C52" s="1">
        <v>179004.5</v>
      </c>
      <c r="D52" s="1">
        <v>67477.5</v>
      </c>
      <c r="E52" s="1">
        <v>214374.28999999998</v>
      </c>
      <c r="F52" s="1">
        <v>47418.5</v>
      </c>
      <c r="G52" s="1">
        <f t="shared" si="1"/>
        <v>111529.70000000001</v>
      </c>
      <c r="H52" s="1">
        <f t="shared" si="2"/>
        <v>20384.8</v>
      </c>
      <c r="I52" s="1">
        <v>32850.300000000003</v>
      </c>
      <c r="J52" s="1">
        <v>9221.2000000000007</v>
      </c>
      <c r="K52" s="1">
        <v>30935.599999999999</v>
      </c>
      <c r="L52" s="2">
        <v>6226.3</v>
      </c>
      <c r="M52" s="1">
        <v>47743.8</v>
      </c>
      <c r="N52" s="1">
        <v>4937.3</v>
      </c>
      <c r="O52" s="4">
        <v>38</v>
      </c>
      <c r="P52" s="28"/>
      <c r="Q52" s="28"/>
    </row>
    <row r="53" spans="1:17" ht="13.35" customHeight="1" x14ac:dyDescent="0.2">
      <c r="A53" s="24">
        <v>39</v>
      </c>
      <c r="B53" s="41" t="s">
        <v>58</v>
      </c>
      <c r="C53" s="1">
        <v>9.4</v>
      </c>
      <c r="D53" s="1">
        <v>14.8</v>
      </c>
      <c r="E53" s="1">
        <v>22.5</v>
      </c>
      <c r="F53" s="1">
        <v>8.5</v>
      </c>
      <c r="G53" s="1">
        <f t="shared" si="1"/>
        <v>4</v>
      </c>
      <c r="H53" s="1">
        <f t="shared" si="2"/>
        <v>90.800000000000011</v>
      </c>
      <c r="I53" s="1">
        <v>2.9</v>
      </c>
      <c r="J53" s="1">
        <v>41</v>
      </c>
      <c r="K53" s="1">
        <v>1.1000000000000001</v>
      </c>
      <c r="L53" s="2">
        <v>26.9</v>
      </c>
      <c r="M53" s="1">
        <v>0</v>
      </c>
      <c r="N53" s="1">
        <v>22.9</v>
      </c>
      <c r="O53" s="4">
        <v>39</v>
      </c>
      <c r="P53" s="28"/>
      <c r="Q53" s="28"/>
    </row>
    <row r="54" spans="1:17" ht="13.35" customHeight="1" x14ac:dyDescent="0.2">
      <c r="A54" s="24">
        <v>40</v>
      </c>
      <c r="B54" s="41" t="s">
        <v>59</v>
      </c>
      <c r="C54" s="1">
        <v>0</v>
      </c>
      <c r="D54" s="1">
        <v>32</v>
      </c>
      <c r="E54" s="1">
        <v>0</v>
      </c>
      <c r="F54" s="1">
        <v>13.700000000000001</v>
      </c>
      <c r="G54" s="1">
        <f t="shared" si="1"/>
        <v>0</v>
      </c>
      <c r="H54" s="1">
        <f t="shared" si="2"/>
        <v>10</v>
      </c>
      <c r="I54" s="1">
        <v>0</v>
      </c>
      <c r="J54" s="1">
        <v>4.9000000000000004</v>
      </c>
      <c r="K54" s="1">
        <v>0</v>
      </c>
      <c r="L54" s="2">
        <v>1.6</v>
      </c>
      <c r="M54" s="1">
        <v>0</v>
      </c>
      <c r="N54" s="1">
        <v>3.5</v>
      </c>
      <c r="O54" s="4">
        <v>40</v>
      </c>
      <c r="P54" s="28"/>
      <c r="Q54" s="28"/>
    </row>
    <row r="55" spans="1:17" ht="13.35" customHeight="1" x14ac:dyDescent="0.2">
      <c r="A55" s="24">
        <v>41</v>
      </c>
      <c r="B55" s="40" t="s">
        <v>60</v>
      </c>
      <c r="C55" s="1">
        <v>1066.8</v>
      </c>
      <c r="D55" s="1">
        <v>946.5</v>
      </c>
      <c r="E55" s="1">
        <v>746.5</v>
      </c>
      <c r="F55" s="1">
        <v>727.4</v>
      </c>
      <c r="G55" s="1">
        <f t="shared" si="1"/>
        <v>122.2</v>
      </c>
      <c r="H55" s="1">
        <f t="shared" si="2"/>
        <v>451.20000000000005</v>
      </c>
      <c r="I55" s="1">
        <v>60.7</v>
      </c>
      <c r="J55" s="1">
        <v>259.7</v>
      </c>
      <c r="K55" s="1">
        <v>34.799999999999997</v>
      </c>
      <c r="L55" s="2">
        <v>80.900000000000006</v>
      </c>
      <c r="M55" s="1">
        <v>26.7</v>
      </c>
      <c r="N55" s="1">
        <v>110.6</v>
      </c>
      <c r="O55" s="4">
        <v>41</v>
      </c>
      <c r="P55" s="28"/>
      <c r="Q55" s="28"/>
    </row>
    <row r="56" spans="1:17" ht="13.35" customHeight="1" x14ac:dyDescent="0.2">
      <c r="A56" s="24">
        <v>42</v>
      </c>
      <c r="B56" s="40" t="s">
        <v>61</v>
      </c>
      <c r="C56" s="1">
        <v>0.8</v>
      </c>
      <c r="D56" s="1">
        <v>0</v>
      </c>
      <c r="E56" s="1">
        <v>0</v>
      </c>
      <c r="F56" s="1">
        <v>9.1</v>
      </c>
      <c r="G56" s="1">
        <f t="shared" si="1"/>
        <v>20.399999999999999</v>
      </c>
      <c r="H56" s="1">
        <f t="shared" si="2"/>
        <v>0.2</v>
      </c>
      <c r="I56" s="1">
        <v>6.9</v>
      </c>
      <c r="J56" s="1">
        <v>0</v>
      </c>
      <c r="K56" s="1">
        <v>7</v>
      </c>
      <c r="L56" s="2">
        <v>0</v>
      </c>
      <c r="M56" s="1">
        <v>6.5</v>
      </c>
      <c r="N56" s="1">
        <v>0.2</v>
      </c>
      <c r="O56" s="4">
        <v>42</v>
      </c>
      <c r="P56" s="28"/>
      <c r="Q56" s="28"/>
    </row>
    <row r="57" spans="1:17" ht="13.35" customHeight="1" x14ac:dyDescent="0.2">
      <c r="A57" s="24">
        <v>43</v>
      </c>
      <c r="B57" s="40" t="s">
        <v>62</v>
      </c>
      <c r="C57" s="1">
        <v>208.6</v>
      </c>
      <c r="D57" s="1">
        <v>2875.2</v>
      </c>
      <c r="E57" s="1">
        <v>195.70000000000002</v>
      </c>
      <c r="F57" s="1">
        <v>2184.7999999999997</v>
      </c>
      <c r="G57" s="1">
        <f t="shared" si="1"/>
        <v>30.5</v>
      </c>
      <c r="H57" s="1">
        <f t="shared" si="2"/>
        <v>844</v>
      </c>
      <c r="I57" s="1">
        <v>18</v>
      </c>
      <c r="J57" s="1">
        <v>433.1</v>
      </c>
      <c r="K57" s="1">
        <v>7.1</v>
      </c>
      <c r="L57" s="2">
        <v>159.19999999999999</v>
      </c>
      <c r="M57" s="1">
        <v>5.4</v>
      </c>
      <c r="N57" s="1">
        <v>251.7</v>
      </c>
      <c r="O57" s="4">
        <v>43</v>
      </c>
      <c r="P57" s="28"/>
      <c r="Q57" s="28"/>
    </row>
    <row r="58" spans="1:17" ht="13.35" customHeight="1" x14ac:dyDescent="0.2">
      <c r="A58" s="24">
        <v>44</v>
      </c>
      <c r="B58" s="42" t="s">
        <v>63</v>
      </c>
      <c r="C58" s="1">
        <v>3169.9</v>
      </c>
      <c r="D58" s="1">
        <v>729.5</v>
      </c>
      <c r="E58" s="1">
        <v>4085.5</v>
      </c>
      <c r="F58" s="1">
        <v>627.20000000000005</v>
      </c>
      <c r="G58" s="1">
        <f t="shared" si="1"/>
        <v>1351.5</v>
      </c>
      <c r="H58" s="1">
        <f t="shared" si="2"/>
        <v>268.60000000000002</v>
      </c>
      <c r="I58" s="1">
        <v>665.3</v>
      </c>
      <c r="J58" s="1">
        <v>117.7</v>
      </c>
      <c r="K58" s="1">
        <v>280.7</v>
      </c>
      <c r="L58" s="2">
        <v>50.4</v>
      </c>
      <c r="M58" s="1">
        <v>405.5</v>
      </c>
      <c r="N58" s="1">
        <v>100.5</v>
      </c>
      <c r="O58" s="4">
        <v>44</v>
      </c>
      <c r="P58" s="28"/>
      <c r="Q58" s="28"/>
    </row>
    <row r="59" spans="1:17" ht="13.35" customHeight="1" x14ac:dyDescent="0.2">
      <c r="A59" s="24">
        <v>45</v>
      </c>
      <c r="B59" s="40" t="s">
        <v>64</v>
      </c>
      <c r="C59" s="1">
        <v>1</v>
      </c>
      <c r="D59" s="1">
        <v>0</v>
      </c>
      <c r="E59" s="1">
        <v>25.200000000000003</v>
      </c>
      <c r="F59" s="1">
        <v>31</v>
      </c>
      <c r="G59" s="1">
        <f t="shared" si="1"/>
        <v>5.8</v>
      </c>
      <c r="H59" s="1">
        <f t="shared" si="2"/>
        <v>14.3</v>
      </c>
      <c r="I59" s="1">
        <v>4.0999999999999996</v>
      </c>
      <c r="J59" s="1">
        <v>11.5</v>
      </c>
      <c r="K59" s="1">
        <v>0</v>
      </c>
      <c r="L59" s="2">
        <v>2</v>
      </c>
      <c r="M59" s="1">
        <v>1.7</v>
      </c>
      <c r="N59" s="1">
        <v>0.8</v>
      </c>
      <c r="O59" s="4">
        <v>45</v>
      </c>
      <c r="P59" s="28"/>
      <c r="Q59" s="28"/>
    </row>
    <row r="60" spans="1:17" ht="13.35" customHeight="1" x14ac:dyDescent="0.2">
      <c r="A60" s="24">
        <v>46</v>
      </c>
      <c r="B60" s="41" t="s">
        <v>65</v>
      </c>
      <c r="C60" s="1">
        <v>0</v>
      </c>
      <c r="D60" s="1">
        <v>1015.9</v>
      </c>
      <c r="E60" s="1">
        <v>0</v>
      </c>
      <c r="F60" s="1">
        <v>606.20000000000005</v>
      </c>
      <c r="G60" s="1">
        <f t="shared" si="1"/>
        <v>0</v>
      </c>
      <c r="H60" s="1">
        <f t="shared" si="2"/>
        <v>171</v>
      </c>
      <c r="I60" s="1">
        <v>0</v>
      </c>
      <c r="J60" s="1">
        <v>104</v>
      </c>
      <c r="K60" s="1">
        <v>0</v>
      </c>
      <c r="L60" s="2">
        <v>28.8</v>
      </c>
      <c r="M60" s="1">
        <v>0</v>
      </c>
      <c r="N60" s="1">
        <v>38.200000000000003</v>
      </c>
      <c r="O60" s="4">
        <v>46</v>
      </c>
      <c r="P60" s="28"/>
      <c r="Q60" s="28"/>
    </row>
    <row r="61" spans="1:17" ht="13.35" customHeight="1" x14ac:dyDescent="0.2">
      <c r="A61" s="24">
        <v>47</v>
      </c>
      <c r="B61" s="40" t="s">
        <v>66</v>
      </c>
      <c r="C61" s="1">
        <v>43.900000000000006</v>
      </c>
      <c r="D61" s="1">
        <v>0</v>
      </c>
      <c r="E61" s="1">
        <v>18.100000000000001</v>
      </c>
      <c r="F61" s="1">
        <v>0</v>
      </c>
      <c r="G61" s="1">
        <f t="shared" si="1"/>
        <v>14.8</v>
      </c>
      <c r="H61" s="1">
        <f t="shared" si="2"/>
        <v>0</v>
      </c>
      <c r="I61" s="1">
        <v>6.3</v>
      </c>
      <c r="J61" s="1">
        <v>0</v>
      </c>
      <c r="K61" s="1">
        <v>1.8</v>
      </c>
      <c r="L61" s="2">
        <v>0</v>
      </c>
      <c r="M61" s="1">
        <v>6.7</v>
      </c>
      <c r="N61" s="1">
        <v>0</v>
      </c>
      <c r="O61" s="4">
        <v>47</v>
      </c>
      <c r="P61" s="28"/>
      <c r="Q61" s="28"/>
    </row>
    <row r="62" spans="1:17" ht="13.35" customHeight="1" x14ac:dyDescent="0.2">
      <c r="A62" s="24">
        <v>48</v>
      </c>
      <c r="B62" s="40" t="s">
        <v>67</v>
      </c>
      <c r="C62" s="1">
        <v>184.8</v>
      </c>
      <c r="D62" s="1">
        <v>19.900000000000002</v>
      </c>
      <c r="E62" s="1">
        <v>233.50000000000003</v>
      </c>
      <c r="F62" s="1">
        <v>13</v>
      </c>
      <c r="G62" s="1">
        <f t="shared" si="1"/>
        <v>80.5</v>
      </c>
      <c r="H62" s="1">
        <f t="shared" si="2"/>
        <v>4.5</v>
      </c>
      <c r="I62" s="1">
        <v>47.1</v>
      </c>
      <c r="J62" s="1">
        <v>3.4</v>
      </c>
      <c r="K62" s="1">
        <v>15.3</v>
      </c>
      <c r="L62" s="2">
        <v>1.1000000000000001</v>
      </c>
      <c r="M62" s="1">
        <v>18.100000000000001</v>
      </c>
      <c r="N62" s="1">
        <v>0</v>
      </c>
      <c r="O62" s="4">
        <v>48</v>
      </c>
      <c r="P62" s="28"/>
      <c r="Q62" s="28"/>
    </row>
    <row r="63" spans="1:17" ht="13.35" customHeight="1" x14ac:dyDescent="0.2">
      <c r="A63" s="24">
        <v>49</v>
      </c>
      <c r="B63" s="40" t="s">
        <v>68</v>
      </c>
      <c r="C63" s="1">
        <v>247.3</v>
      </c>
      <c r="D63" s="1">
        <v>370.8</v>
      </c>
      <c r="E63" s="1">
        <v>215.9</v>
      </c>
      <c r="F63" s="1">
        <v>377.9</v>
      </c>
      <c r="G63" s="1">
        <f t="shared" si="1"/>
        <v>95.6</v>
      </c>
      <c r="H63" s="1">
        <f t="shared" si="2"/>
        <v>150</v>
      </c>
      <c r="I63" s="1">
        <v>39.700000000000003</v>
      </c>
      <c r="J63" s="1">
        <v>75.3</v>
      </c>
      <c r="K63" s="1">
        <v>23.1</v>
      </c>
      <c r="L63" s="2">
        <v>25.5</v>
      </c>
      <c r="M63" s="1">
        <v>32.799999999999997</v>
      </c>
      <c r="N63" s="1">
        <v>49.2</v>
      </c>
      <c r="O63" s="4">
        <v>49</v>
      </c>
      <c r="P63" s="28"/>
      <c r="Q63" s="28"/>
    </row>
    <row r="64" spans="1:17" ht="13.35" customHeight="1" x14ac:dyDescent="0.2">
      <c r="A64" s="24">
        <v>50</v>
      </c>
      <c r="B64" s="40" t="s">
        <v>69</v>
      </c>
      <c r="C64" s="1">
        <v>2478.1000000000004</v>
      </c>
      <c r="D64" s="1">
        <v>4510.6000000000004</v>
      </c>
      <c r="E64" s="1">
        <v>2119.8999999999996</v>
      </c>
      <c r="F64" s="1">
        <v>3752.6000000000004</v>
      </c>
      <c r="G64" s="1">
        <f t="shared" si="1"/>
        <v>797.5</v>
      </c>
      <c r="H64" s="1">
        <f t="shared" si="2"/>
        <v>1469.5</v>
      </c>
      <c r="I64" s="1">
        <v>393.7</v>
      </c>
      <c r="J64" s="1">
        <v>783.1</v>
      </c>
      <c r="K64" s="1">
        <v>156.19999999999999</v>
      </c>
      <c r="L64" s="2">
        <v>291.39999999999998</v>
      </c>
      <c r="M64" s="1">
        <v>247.6</v>
      </c>
      <c r="N64" s="1">
        <v>395</v>
      </c>
      <c r="O64" s="4">
        <v>50</v>
      </c>
      <c r="P64" s="28"/>
      <c r="Q64" s="28"/>
    </row>
    <row r="65" spans="1:17" ht="13.35" customHeight="1" x14ac:dyDescent="0.2">
      <c r="A65" s="24">
        <v>51</v>
      </c>
      <c r="B65" s="40" t="s">
        <v>70</v>
      </c>
      <c r="C65" s="1">
        <v>13.700000000000001</v>
      </c>
      <c r="D65" s="1">
        <v>3.5999999999999996</v>
      </c>
      <c r="E65" s="1">
        <v>3.2</v>
      </c>
      <c r="F65" s="1">
        <v>11.100000000000001</v>
      </c>
      <c r="G65" s="1">
        <f t="shared" si="1"/>
        <v>5.5</v>
      </c>
      <c r="H65" s="1">
        <f t="shared" si="2"/>
        <v>67.899999999999991</v>
      </c>
      <c r="I65" s="1">
        <v>5.5</v>
      </c>
      <c r="J65" s="1">
        <v>29.9</v>
      </c>
      <c r="K65" s="1">
        <v>0</v>
      </c>
      <c r="L65" s="2">
        <v>21.2</v>
      </c>
      <c r="M65" s="1">
        <v>0</v>
      </c>
      <c r="N65" s="1">
        <v>16.8</v>
      </c>
      <c r="O65" s="4">
        <v>51</v>
      </c>
      <c r="P65" s="28"/>
      <c r="Q65" s="28"/>
    </row>
    <row r="66" spans="1:17" ht="15" customHeight="1" x14ac:dyDescent="0.2">
      <c r="A66" s="24"/>
      <c r="B66" s="40" t="s">
        <v>16</v>
      </c>
      <c r="C66" s="1"/>
      <c r="D66" s="1"/>
      <c r="E66" s="1"/>
      <c r="F66" s="1"/>
      <c r="G66" s="1"/>
      <c r="H66" s="1"/>
      <c r="I66" s="1"/>
      <c r="J66" s="1"/>
      <c r="K66" s="1"/>
      <c r="L66" s="2"/>
      <c r="M66" s="1"/>
      <c r="N66" s="1"/>
      <c r="P66" s="28"/>
      <c r="Q66" s="28"/>
    </row>
    <row r="67" spans="1:17" ht="13.5" customHeight="1" x14ac:dyDescent="0.2">
      <c r="A67" s="24">
        <v>52</v>
      </c>
      <c r="B67" s="40" t="s">
        <v>71</v>
      </c>
      <c r="C67" s="1">
        <v>1266.5</v>
      </c>
      <c r="D67" s="1">
        <v>95.899999999999977</v>
      </c>
      <c r="E67" s="1">
        <v>1201.2</v>
      </c>
      <c r="F67" s="1">
        <v>86.899999999999991</v>
      </c>
      <c r="G67" s="1">
        <f t="shared" si="1"/>
        <v>125.9</v>
      </c>
      <c r="H67" s="1">
        <f t="shared" si="2"/>
        <v>26.8</v>
      </c>
      <c r="I67" s="1">
        <v>74.5</v>
      </c>
      <c r="J67" s="1">
        <v>16.3</v>
      </c>
      <c r="K67" s="1">
        <v>15.9</v>
      </c>
      <c r="L67" s="2">
        <v>3.8</v>
      </c>
      <c r="M67" s="1">
        <v>35.5</v>
      </c>
      <c r="N67" s="1">
        <v>6.7</v>
      </c>
      <c r="O67" s="4">
        <v>52</v>
      </c>
      <c r="P67" s="28"/>
      <c r="Q67" s="28"/>
    </row>
    <row r="68" spans="1:17" ht="13.5" customHeight="1" x14ac:dyDescent="0.2">
      <c r="A68" s="24">
        <v>53</v>
      </c>
      <c r="B68" s="42" t="s">
        <v>72</v>
      </c>
      <c r="C68" s="1">
        <v>2562.1</v>
      </c>
      <c r="D68" s="1">
        <v>469.59999999999997</v>
      </c>
      <c r="E68" s="1">
        <v>2386.9</v>
      </c>
      <c r="F68" s="1">
        <v>458.20000000000005</v>
      </c>
      <c r="G68" s="1">
        <f t="shared" si="1"/>
        <v>1213.2</v>
      </c>
      <c r="H68" s="1">
        <f t="shared" si="2"/>
        <v>290.2</v>
      </c>
      <c r="I68" s="1">
        <v>788.9</v>
      </c>
      <c r="J68" s="1">
        <v>135</v>
      </c>
      <c r="K68" s="1">
        <v>138.80000000000001</v>
      </c>
      <c r="L68" s="2">
        <v>87.9</v>
      </c>
      <c r="M68" s="1">
        <v>285.5</v>
      </c>
      <c r="N68" s="1">
        <v>67.3</v>
      </c>
      <c r="O68" s="4">
        <v>53</v>
      </c>
      <c r="P68" s="28"/>
      <c r="Q68" s="28"/>
    </row>
    <row r="69" spans="1:17" ht="13.5" customHeight="1" x14ac:dyDescent="0.2">
      <c r="A69" s="24">
        <v>54</v>
      </c>
      <c r="B69" s="42" t="s">
        <v>73</v>
      </c>
      <c r="C69" s="1">
        <v>2786.8</v>
      </c>
      <c r="D69" s="1">
        <v>7483.7999999999993</v>
      </c>
      <c r="E69" s="1">
        <v>2183.1999999999998</v>
      </c>
      <c r="F69" s="1">
        <v>6303.5</v>
      </c>
      <c r="G69" s="1">
        <f t="shared" si="1"/>
        <v>688.9</v>
      </c>
      <c r="H69" s="1">
        <f t="shared" si="2"/>
        <v>2604</v>
      </c>
      <c r="I69" s="1">
        <v>371.5</v>
      </c>
      <c r="J69" s="1">
        <v>1299.9000000000001</v>
      </c>
      <c r="K69" s="1">
        <v>102.9</v>
      </c>
      <c r="L69" s="2">
        <v>548.79999999999995</v>
      </c>
      <c r="M69" s="1">
        <v>214.5</v>
      </c>
      <c r="N69" s="1">
        <v>755.3</v>
      </c>
      <c r="O69" s="4">
        <v>54</v>
      </c>
      <c r="P69" s="28"/>
      <c r="Q69" s="28"/>
    </row>
    <row r="70" spans="1:17" ht="13.5" customHeight="1" x14ac:dyDescent="0.2">
      <c r="A70" s="24">
        <v>55</v>
      </c>
      <c r="B70" s="41" t="s">
        <v>74</v>
      </c>
      <c r="C70" s="1">
        <v>592.20000000000005</v>
      </c>
      <c r="D70" s="1">
        <v>298.39999999999998</v>
      </c>
      <c r="E70" s="1">
        <v>505.5</v>
      </c>
      <c r="F70" s="1">
        <v>182.89999999999998</v>
      </c>
      <c r="G70" s="1">
        <f t="shared" si="1"/>
        <v>303.39999999999998</v>
      </c>
      <c r="H70" s="1">
        <f t="shared" si="2"/>
        <v>72.699999999999989</v>
      </c>
      <c r="I70" s="1">
        <v>178.1</v>
      </c>
      <c r="J70" s="1">
        <v>60.3</v>
      </c>
      <c r="K70" s="1">
        <v>38.6</v>
      </c>
      <c r="L70" s="2">
        <v>4.3</v>
      </c>
      <c r="M70" s="1">
        <v>86.7</v>
      </c>
      <c r="N70" s="1">
        <v>8.1</v>
      </c>
      <c r="O70" s="4">
        <v>55</v>
      </c>
      <c r="P70" s="28"/>
      <c r="Q70" s="28"/>
    </row>
    <row r="71" spans="1:17" ht="13.5" customHeight="1" x14ac:dyDescent="0.2">
      <c r="A71" s="24">
        <v>56</v>
      </c>
      <c r="B71" s="41" t="s">
        <v>75</v>
      </c>
      <c r="C71" s="1">
        <v>0</v>
      </c>
      <c r="D71" s="1">
        <v>1240.3</v>
      </c>
      <c r="E71" s="1">
        <v>0</v>
      </c>
      <c r="F71" s="1">
        <v>938.2</v>
      </c>
      <c r="G71" s="1">
        <f t="shared" si="1"/>
        <v>0</v>
      </c>
      <c r="H71" s="1">
        <f t="shared" si="2"/>
        <v>534</v>
      </c>
      <c r="I71" s="1">
        <v>0</v>
      </c>
      <c r="J71" s="1">
        <v>269</v>
      </c>
      <c r="K71" s="1">
        <v>0</v>
      </c>
      <c r="L71" s="2">
        <v>100.8</v>
      </c>
      <c r="M71" s="1">
        <v>0</v>
      </c>
      <c r="N71" s="1">
        <v>164.2</v>
      </c>
      <c r="O71" s="4">
        <v>56</v>
      </c>
      <c r="P71" s="28"/>
      <c r="Q71" s="28"/>
    </row>
    <row r="72" spans="1:17" ht="13.5" customHeight="1" x14ac:dyDescent="0.2">
      <c r="A72" s="24">
        <v>57</v>
      </c>
      <c r="B72" s="41" t="s">
        <v>76</v>
      </c>
      <c r="C72" s="1">
        <v>48.9</v>
      </c>
      <c r="D72" s="1">
        <v>983.80000000000007</v>
      </c>
      <c r="E72" s="1">
        <v>21.1</v>
      </c>
      <c r="F72" s="1">
        <v>417.70000000000005</v>
      </c>
      <c r="G72" s="1">
        <f t="shared" si="1"/>
        <v>2.8</v>
      </c>
      <c r="H72" s="1">
        <f t="shared" si="2"/>
        <v>93.2</v>
      </c>
      <c r="I72" s="1">
        <v>2.8</v>
      </c>
      <c r="J72" s="1">
        <v>56.5</v>
      </c>
      <c r="K72" s="1">
        <v>0</v>
      </c>
      <c r="L72" s="2">
        <v>29.2</v>
      </c>
      <c r="M72" s="1">
        <v>0</v>
      </c>
      <c r="N72" s="1">
        <v>7.5</v>
      </c>
      <c r="O72" s="4">
        <v>57</v>
      </c>
      <c r="P72" s="28"/>
      <c r="Q72" s="28"/>
    </row>
    <row r="73" spans="1:17" ht="13.5" customHeight="1" x14ac:dyDescent="0.2">
      <c r="A73" s="24">
        <v>58</v>
      </c>
      <c r="B73" s="40" t="s">
        <v>77</v>
      </c>
      <c r="C73" s="1">
        <v>291.3</v>
      </c>
      <c r="D73" s="1">
        <v>102.6</v>
      </c>
      <c r="E73" s="1">
        <v>294.3</v>
      </c>
      <c r="F73" s="1">
        <v>96.8</v>
      </c>
      <c r="G73" s="1">
        <f t="shared" si="1"/>
        <v>88.7</v>
      </c>
      <c r="H73" s="1">
        <f t="shared" si="2"/>
        <v>37</v>
      </c>
      <c r="I73" s="1">
        <v>18.600000000000001</v>
      </c>
      <c r="J73" s="1">
        <v>23.4</v>
      </c>
      <c r="K73" s="1">
        <v>25.1</v>
      </c>
      <c r="L73" s="2">
        <v>6</v>
      </c>
      <c r="M73" s="1">
        <v>45</v>
      </c>
      <c r="N73" s="1">
        <v>7.6</v>
      </c>
      <c r="O73" s="4">
        <v>58</v>
      </c>
      <c r="P73" s="28"/>
      <c r="Q73" s="28"/>
    </row>
    <row r="74" spans="1:17" ht="13.5" customHeight="1" x14ac:dyDescent="0.2">
      <c r="A74" s="24">
        <v>59</v>
      </c>
      <c r="B74" s="42" t="s">
        <v>78</v>
      </c>
      <c r="C74" s="1">
        <v>662.1</v>
      </c>
      <c r="D74" s="1">
        <v>36.299999999999997</v>
      </c>
      <c r="E74" s="1">
        <v>406.43863749999997</v>
      </c>
      <c r="F74" s="1">
        <v>47.593636500000002</v>
      </c>
      <c r="G74" s="1">
        <f t="shared" si="1"/>
        <v>117.60000000000001</v>
      </c>
      <c r="H74" s="1">
        <f t="shared" si="2"/>
        <v>17.100000000000001</v>
      </c>
      <c r="I74" s="1">
        <v>54.2</v>
      </c>
      <c r="J74" s="1">
        <v>13</v>
      </c>
      <c r="K74" s="1">
        <v>14.7</v>
      </c>
      <c r="L74" s="2">
        <v>1.3</v>
      </c>
      <c r="M74" s="1">
        <v>48.7</v>
      </c>
      <c r="N74" s="1">
        <v>2.8</v>
      </c>
      <c r="O74" s="4">
        <v>59</v>
      </c>
      <c r="P74" s="28"/>
      <c r="Q74" s="28"/>
    </row>
    <row r="75" spans="1:17" ht="13.5" customHeight="1" x14ac:dyDescent="0.2">
      <c r="A75" s="24">
        <v>60</v>
      </c>
      <c r="B75" s="41" t="s">
        <v>79</v>
      </c>
      <c r="C75" s="1">
        <v>215.5</v>
      </c>
      <c r="D75" s="1">
        <v>66.599999999999994</v>
      </c>
      <c r="E75" s="1">
        <v>258.09481699999998</v>
      </c>
      <c r="F75" s="1">
        <v>21.930499999999999</v>
      </c>
      <c r="G75" s="1">
        <f t="shared" si="1"/>
        <v>119.10000000000001</v>
      </c>
      <c r="H75" s="1">
        <f t="shared" si="2"/>
        <v>5.6</v>
      </c>
      <c r="I75" s="1">
        <v>77.2</v>
      </c>
      <c r="J75" s="1">
        <v>3.3</v>
      </c>
      <c r="K75" s="1">
        <v>27.6</v>
      </c>
      <c r="L75" s="2">
        <v>0.7</v>
      </c>
      <c r="M75" s="1">
        <v>14.3</v>
      </c>
      <c r="N75" s="1">
        <v>1.6</v>
      </c>
      <c r="O75" s="4">
        <v>60</v>
      </c>
      <c r="P75" s="28"/>
      <c r="Q75" s="28"/>
    </row>
    <row r="76" spans="1:17" ht="13.5" customHeight="1" x14ac:dyDescent="0.2">
      <c r="A76" s="24">
        <v>61</v>
      </c>
      <c r="B76" s="40" t="s">
        <v>80</v>
      </c>
      <c r="C76" s="1">
        <v>371.80000000000007</v>
      </c>
      <c r="D76" s="1">
        <v>11.8</v>
      </c>
      <c r="E76" s="1">
        <v>306.89612999999997</v>
      </c>
      <c r="F76" s="1">
        <v>0</v>
      </c>
      <c r="G76" s="1">
        <f t="shared" si="1"/>
        <v>126.30000000000001</v>
      </c>
      <c r="H76" s="1">
        <f t="shared" si="2"/>
        <v>0</v>
      </c>
      <c r="I76" s="1">
        <v>71.5</v>
      </c>
      <c r="J76" s="1">
        <v>0</v>
      </c>
      <c r="K76" s="1">
        <v>16.2</v>
      </c>
      <c r="L76" s="2">
        <v>0</v>
      </c>
      <c r="M76" s="1">
        <v>38.6</v>
      </c>
      <c r="N76" s="1">
        <v>0</v>
      </c>
      <c r="O76" s="4">
        <v>61</v>
      </c>
      <c r="P76" s="28"/>
      <c r="Q76" s="28"/>
    </row>
    <row r="77" spans="1:17" ht="13.5" customHeight="1" x14ac:dyDescent="0.2">
      <c r="A77" s="24">
        <v>62</v>
      </c>
      <c r="B77" s="43" t="s">
        <v>81</v>
      </c>
      <c r="C77" s="1">
        <v>65.8</v>
      </c>
      <c r="D77" s="1">
        <v>0</v>
      </c>
      <c r="E77" s="1">
        <v>98.7</v>
      </c>
      <c r="F77" s="1">
        <v>0.39</v>
      </c>
      <c r="G77" s="1">
        <f t="shared" si="1"/>
        <v>28.6</v>
      </c>
      <c r="H77" s="1">
        <f t="shared" si="2"/>
        <v>0</v>
      </c>
      <c r="I77" s="1">
        <v>25.1</v>
      </c>
      <c r="J77" s="1">
        <v>0</v>
      </c>
      <c r="K77" s="1">
        <v>0.9</v>
      </c>
      <c r="L77" s="2">
        <v>0</v>
      </c>
      <c r="M77" s="1">
        <v>2.6</v>
      </c>
      <c r="N77" s="1">
        <v>0</v>
      </c>
      <c r="O77" s="4">
        <v>62</v>
      </c>
      <c r="P77" s="28"/>
      <c r="Q77" s="28"/>
    </row>
    <row r="78" spans="1:17" ht="13.5" customHeight="1" x14ac:dyDescent="0.2">
      <c r="A78" s="24">
        <v>63</v>
      </c>
      <c r="B78" s="40" t="s">
        <v>82</v>
      </c>
      <c r="C78" s="1">
        <v>1181</v>
      </c>
      <c r="D78" s="1">
        <v>1454.5</v>
      </c>
      <c r="E78" s="1">
        <v>889</v>
      </c>
      <c r="F78" s="1">
        <v>1462</v>
      </c>
      <c r="G78" s="1">
        <f t="shared" si="1"/>
        <v>293.20000000000005</v>
      </c>
      <c r="H78" s="1">
        <f t="shared" si="2"/>
        <v>781.4</v>
      </c>
      <c r="I78" s="1">
        <v>121</v>
      </c>
      <c r="J78" s="1">
        <v>403.2</v>
      </c>
      <c r="K78" s="1">
        <v>56.3</v>
      </c>
      <c r="L78" s="2">
        <v>141.1</v>
      </c>
      <c r="M78" s="1">
        <v>115.9</v>
      </c>
      <c r="N78" s="1">
        <v>237.1</v>
      </c>
      <c r="O78" s="4">
        <v>63</v>
      </c>
      <c r="P78" s="28"/>
      <c r="Q78" s="28"/>
    </row>
    <row r="79" spans="1:17" ht="13.5" customHeight="1" x14ac:dyDescent="0.2">
      <c r="A79" s="24">
        <v>64</v>
      </c>
      <c r="B79" s="42" t="s">
        <v>83</v>
      </c>
      <c r="C79" s="1">
        <v>4290</v>
      </c>
      <c r="D79" s="1">
        <v>1111</v>
      </c>
      <c r="E79" s="1">
        <v>4314.5999999999995</v>
      </c>
      <c r="F79" s="1">
        <v>950.30000000000007</v>
      </c>
      <c r="G79" s="1">
        <f t="shared" si="1"/>
        <v>1373.9</v>
      </c>
      <c r="H79" s="1">
        <f t="shared" si="2"/>
        <v>379.1</v>
      </c>
      <c r="I79" s="1">
        <v>592.4</v>
      </c>
      <c r="J79" s="1">
        <v>204.4</v>
      </c>
      <c r="K79" s="1">
        <v>287.5</v>
      </c>
      <c r="L79" s="2">
        <v>74.099999999999994</v>
      </c>
      <c r="M79" s="1">
        <v>494</v>
      </c>
      <c r="N79" s="1">
        <v>100.6</v>
      </c>
      <c r="O79" s="4">
        <v>64</v>
      </c>
      <c r="P79" s="28"/>
      <c r="Q79" s="28"/>
    </row>
    <row r="80" spans="1:17" ht="13.5" customHeight="1" x14ac:dyDescent="0.2">
      <c r="A80" s="24">
        <v>65</v>
      </c>
      <c r="B80" s="42" t="s">
        <v>84</v>
      </c>
      <c r="C80" s="1">
        <v>1050.5999999999999</v>
      </c>
      <c r="D80" s="1">
        <v>982.4</v>
      </c>
      <c r="E80" s="1">
        <v>676.5</v>
      </c>
      <c r="F80" s="1">
        <v>675.9</v>
      </c>
      <c r="G80" s="1">
        <f t="shared" si="1"/>
        <v>108.10000000000001</v>
      </c>
      <c r="H80" s="1">
        <f t="shared" si="2"/>
        <v>245</v>
      </c>
      <c r="I80" s="1">
        <v>63.2</v>
      </c>
      <c r="J80" s="1">
        <v>117.7</v>
      </c>
      <c r="K80" s="1">
        <v>9.4</v>
      </c>
      <c r="L80" s="2">
        <v>48.7</v>
      </c>
      <c r="M80" s="1">
        <v>35.5</v>
      </c>
      <c r="N80" s="1">
        <v>78.599999999999994</v>
      </c>
      <c r="O80" s="4">
        <v>65</v>
      </c>
      <c r="P80" s="28"/>
      <c r="Q80" s="28"/>
    </row>
    <row r="81" spans="1:17" ht="13.5" customHeight="1" x14ac:dyDescent="0.2">
      <c r="A81" s="24">
        <v>66</v>
      </c>
      <c r="B81" s="40" t="s">
        <v>85</v>
      </c>
      <c r="C81" s="1">
        <v>259.5</v>
      </c>
      <c r="D81" s="1">
        <v>36.699999999999996</v>
      </c>
      <c r="E81" s="1">
        <v>288.39999999999998</v>
      </c>
      <c r="F81" s="1">
        <v>38.099999999999994</v>
      </c>
      <c r="G81" s="1">
        <f t="shared" si="1"/>
        <v>119.30000000000001</v>
      </c>
      <c r="H81" s="1">
        <f t="shared" si="2"/>
        <v>11.299999999999999</v>
      </c>
      <c r="I81" s="1">
        <v>51.7</v>
      </c>
      <c r="J81" s="1">
        <v>9.6999999999999993</v>
      </c>
      <c r="K81" s="1">
        <v>21</v>
      </c>
      <c r="L81" s="2">
        <v>1.6</v>
      </c>
      <c r="M81" s="1">
        <v>46.6</v>
      </c>
      <c r="N81" s="1">
        <v>0</v>
      </c>
      <c r="O81" s="4">
        <v>66</v>
      </c>
      <c r="P81" s="28"/>
      <c r="Q81" s="28"/>
    </row>
    <row r="82" spans="1:17" ht="13.5" customHeight="1" x14ac:dyDescent="0.2">
      <c r="A82" s="24">
        <v>67</v>
      </c>
      <c r="B82" s="40" t="s">
        <v>86</v>
      </c>
      <c r="C82" s="1">
        <v>15.6</v>
      </c>
      <c r="D82" s="1">
        <v>691.5</v>
      </c>
      <c r="E82" s="1">
        <v>100.2</v>
      </c>
      <c r="F82" s="1">
        <v>713.7</v>
      </c>
      <c r="G82" s="1">
        <f t="shared" ref="G82:G131" si="3">SUM(I82+K82+M82)</f>
        <v>34.199999999999996</v>
      </c>
      <c r="H82" s="1">
        <f t="shared" ref="H82:H121" si="4">SUM(J82+L82+N82)</f>
        <v>355.5</v>
      </c>
      <c r="I82" s="1">
        <v>25.9</v>
      </c>
      <c r="J82" s="1">
        <v>136</v>
      </c>
      <c r="K82" s="1">
        <v>2.4</v>
      </c>
      <c r="L82" s="2">
        <v>100.2</v>
      </c>
      <c r="M82" s="1">
        <v>5.9</v>
      </c>
      <c r="N82" s="1">
        <v>119.3</v>
      </c>
      <c r="O82" s="4">
        <v>67</v>
      </c>
      <c r="P82" s="28"/>
      <c r="Q82" s="28"/>
    </row>
    <row r="83" spans="1:17" ht="13.5" customHeight="1" x14ac:dyDescent="0.2">
      <c r="A83" s="24">
        <v>68</v>
      </c>
      <c r="B83" s="40" t="s">
        <v>142</v>
      </c>
      <c r="C83" s="1">
        <v>79.5</v>
      </c>
      <c r="D83" s="1">
        <v>47.3</v>
      </c>
      <c r="E83" s="1">
        <v>43.500000000000007</v>
      </c>
      <c r="F83" s="1">
        <v>86.1</v>
      </c>
      <c r="G83" s="1">
        <f t="shared" si="3"/>
        <v>13.6</v>
      </c>
      <c r="H83" s="1">
        <f t="shared" si="4"/>
        <v>34.1</v>
      </c>
      <c r="I83" s="1">
        <v>2.2999999999999998</v>
      </c>
      <c r="J83" s="1">
        <v>16.8</v>
      </c>
      <c r="K83" s="1">
        <v>2.1</v>
      </c>
      <c r="L83" s="2">
        <v>1.8</v>
      </c>
      <c r="M83" s="1">
        <v>9.1999999999999993</v>
      </c>
      <c r="N83" s="1">
        <v>15.5</v>
      </c>
      <c r="O83" s="4">
        <v>68</v>
      </c>
      <c r="P83" s="28"/>
      <c r="Q83" s="28"/>
    </row>
    <row r="84" spans="1:17" ht="13.5" customHeight="1" x14ac:dyDescent="0.2">
      <c r="A84" s="24">
        <v>69</v>
      </c>
      <c r="B84" s="40" t="s">
        <v>87</v>
      </c>
      <c r="C84" s="1">
        <v>168.6</v>
      </c>
      <c r="D84" s="1">
        <v>7.6999999999999993</v>
      </c>
      <c r="E84" s="1">
        <v>173.1</v>
      </c>
      <c r="F84" s="1">
        <v>51.2</v>
      </c>
      <c r="G84" s="1">
        <f t="shared" si="3"/>
        <v>67.2</v>
      </c>
      <c r="H84" s="1">
        <f t="shared" si="4"/>
        <v>22.3</v>
      </c>
      <c r="I84" s="1">
        <v>38.1</v>
      </c>
      <c r="J84" s="1">
        <v>17.3</v>
      </c>
      <c r="K84" s="1">
        <v>10.6</v>
      </c>
      <c r="L84" s="2">
        <v>1.7</v>
      </c>
      <c r="M84" s="1">
        <v>18.5</v>
      </c>
      <c r="N84" s="1">
        <v>3.3</v>
      </c>
      <c r="O84" s="4">
        <v>69</v>
      </c>
      <c r="P84" s="28"/>
      <c r="Q84" s="28"/>
    </row>
    <row r="85" spans="1:17" ht="13.5" customHeight="1" x14ac:dyDescent="0.2">
      <c r="A85" s="24">
        <v>70</v>
      </c>
      <c r="B85" s="41" t="s">
        <v>88</v>
      </c>
      <c r="C85" s="1">
        <v>0</v>
      </c>
      <c r="D85" s="1">
        <v>0</v>
      </c>
      <c r="E85" s="1">
        <v>0</v>
      </c>
      <c r="F85" s="1">
        <v>0</v>
      </c>
      <c r="G85" s="1">
        <f t="shared" si="3"/>
        <v>0</v>
      </c>
      <c r="H85" s="1">
        <f t="shared" si="4"/>
        <v>0</v>
      </c>
      <c r="I85" s="1">
        <v>0</v>
      </c>
      <c r="J85" s="1">
        <v>0</v>
      </c>
      <c r="K85" s="1">
        <v>0</v>
      </c>
      <c r="L85" s="2">
        <v>0</v>
      </c>
      <c r="M85" s="1">
        <v>0</v>
      </c>
      <c r="N85" s="1">
        <v>0</v>
      </c>
      <c r="O85" s="4">
        <v>70</v>
      </c>
      <c r="P85" s="28"/>
      <c r="Q85" s="28"/>
    </row>
    <row r="86" spans="1:17" ht="13.5" customHeight="1" x14ac:dyDescent="0.2">
      <c r="A86" s="24">
        <v>71</v>
      </c>
      <c r="B86" s="40" t="s">
        <v>89</v>
      </c>
      <c r="C86" s="1">
        <v>0</v>
      </c>
      <c r="D86" s="1">
        <v>6.1</v>
      </c>
      <c r="E86" s="1">
        <v>4.4000000000000004</v>
      </c>
      <c r="F86" s="1">
        <v>2.4</v>
      </c>
      <c r="G86" s="1">
        <f t="shared" si="3"/>
        <v>6.9</v>
      </c>
      <c r="H86" s="1">
        <f t="shared" si="4"/>
        <v>0</v>
      </c>
      <c r="I86" s="1">
        <v>6.9</v>
      </c>
      <c r="J86" s="1">
        <v>0</v>
      </c>
      <c r="K86" s="1">
        <v>0</v>
      </c>
      <c r="L86" s="2">
        <v>0</v>
      </c>
      <c r="M86" s="1">
        <v>0</v>
      </c>
      <c r="N86" s="1">
        <v>0</v>
      </c>
      <c r="O86" s="4">
        <v>71</v>
      </c>
      <c r="P86" s="28"/>
      <c r="Q86" s="28"/>
    </row>
    <row r="87" spans="1:17" ht="13.5" customHeight="1" x14ac:dyDescent="0.2">
      <c r="A87" s="24">
        <v>72</v>
      </c>
      <c r="B87" s="40" t="s">
        <v>90</v>
      </c>
      <c r="C87" s="1">
        <v>0</v>
      </c>
      <c r="D87" s="1">
        <v>4.8</v>
      </c>
      <c r="E87" s="1">
        <v>0</v>
      </c>
      <c r="F87" s="1">
        <v>0</v>
      </c>
      <c r="G87" s="1">
        <f t="shared" si="3"/>
        <v>0</v>
      </c>
      <c r="H87" s="1">
        <f t="shared" si="4"/>
        <v>0</v>
      </c>
      <c r="I87" s="1">
        <v>0</v>
      </c>
      <c r="J87" s="1">
        <v>0</v>
      </c>
      <c r="K87" s="1">
        <v>0</v>
      </c>
      <c r="L87" s="2">
        <v>0</v>
      </c>
      <c r="M87" s="1">
        <v>0</v>
      </c>
      <c r="N87" s="1">
        <v>0</v>
      </c>
      <c r="O87" s="4">
        <v>72</v>
      </c>
      <c r="P87" s="28"/>
      <c r="Q87" s="28"/>
    </row>
    <row r="88" spans="1:17" ht="13.5" customHeight="1" x14ac:dyDescent="0.2">
      <c r="A88" s="24">
        <v>73</v>
      </c>
      <c r="B88" s="41" t="s">
        <v>91</v>
      </c>
      <c r="C88" s="1">
        <v>59.3</v>
      </c>
      <c r="D88" s="1">
        <v>223.60000000000002</v>
      </c>
      <c r="E88" s="1">
        <v>49.699999999999996</v>
      </c>
      <c r="F88" s="1">
        <v>159</v>
      </c>
      <c r="G88" s="1">
        <f t="shared" si="3"/>
        <v>23.3</v>
      </c>
      <c r="H88" s="1">
        <f t="shared" si="4"/>
        <v>40.799999999999997</v>
      </c>
      <c r="I88" s="1">
        <v>9.9</v>
      </c>
      <c r="J88" s="1">
        <v>6</v>
      </c>
      <c r="K88" s="1">
        <v>4.5</v>
      </c>
      <c r="L88" s="2">
        <v>8.8000000000000007</v>
      </c>
      <c r="M88" s="1">
        <v>8.9</v>
      </c>
      <c r="N88" s="1">
        <v>26</v>
      </c>
      <c r="O88" s="4">
        <v>73</v>
      </c>
      <c r="P88" s="28"/>
      <c r="Q88" s="28"/>
    </row>
    <row r="89" spans="1:17" ht="13.5" customHeight="1" x14ac:dyDescent="0.2">
      <c r="A89" s="24">
        <v>74</v>
      </c>
      <c r="B89" s="40" t="s">
        <v>92</v>
      </c>
      <c r="C89" s="1">
        <v>74.8</v>
      </c>
      <c r="D89" s="1">
        <v>25.2</v>
      </c>
      <c r="E89" s="1">
        <v>41.4</v>
      </c>
      <c r="F89" s="1">
        <v>19</v>
      </c>
      <c r="G89" s="1">
        <f t="shared" si="3"/>
        <v>29.6</v>
      </c>
      <c r="H89" s="1">
        <f t="shared" si="4"/>
        <v>6.6</v>
      </c>
      <c r="I89" s="1">
        <v>2.7</v>
      </c>
      <c r="J89" s="1">
        <v>0</v>
      </c>
      <c r="K89" s="1">
        <v>7.3</v>
      </c>
      <c r="L89" s="2">
        <v>6.6</v>
      </c>
      <c r="M89" s="1">
        <v>19.600000000000001</v>
      </c>
      <c r="N89" s="1">
        <v>0</v>
      </c>
      <c r="O89" s="4">
        <v>74</v>
      </c>
      <c r="P89" s="28"/>
      <c r="Q89" s="28"/>
    </row>
    <row r="90" spans="1:17" ht="13.5" customHeight="1" x14ac:dyDescent="0.2">
      <c r="A90" s="24">
        <v>75</v>
      </c>
      <c r="B90" s="41" t="s">
        <v>93</v>
      </c>
      <c r="C90" s="1">
        <v>0</v>
      </c>
      <c r="D90" s="1">
        <v>140.19999999999999</v>
      </c>
      <c r="E90" s="1">
        <v>2.3334960000000002</v>
      </c>
      <c r="F90" s="1">
        <v>171.5</v>
      </c>
      <c r="G90" s="1">
        <f t="shared" si="3"/>
        <v>2.2000000000000002</v>
      </c>
      <c r="H90" s="1">
        <f t="shared" si="4"/>
        <v>91.4</v>
      </c>
      <c r="I90" s="1">
        <v>1.7</v>
      </c>
      <c r="J90" s="1">
        <v>36.6</v>
      </c>
      <c r="K90" s="1">
        <v>0.3</v>
      </c>
      <c r="L90" s="2">
        <v>24.5</v>
      </c>
      <c r="M90" s="1">
        <v>0.2</v>
      </c>
      <c r="N90" s="1">
        <v>30.3</v>
      </c>
      <c r="O90" s="4">
        <v>75</v>
      </c>
      <c r="P90" s="28"/>
      <c r="Q90" s="28"/>
    </row>
    <row r="91" spans="1:17" ht="13.5" customHeight="1" x14ac:dyDescent="0.2">
      <c r="A91" s="24">
        <v>76</v>
      </c>
      <c r="B91" s="42" t="s">
        <v>94</v>
      </c>
      <c r="C91" s="1">
        <v>7290.9000000000015</v>
      </c>
      <c r="D91" s="1">
        <v>11081.8</v>
      </c>
      <c r="E91" s="1">
        <v>7927.9</v>
      </c>
      <c r="F91" s="1">
        <v>12139.199999999999</v>
      </c>
      <c r="G91" s="1">
        <f t="shared" si="3"/>
        <v>2547.3000000000002</v>
      </c>
      <c r="H91" s="1">
        <f t="shared" si="4"/>
        <v>5239.2</v>
      </c>
      <c r="I91" s="1">
        <v>1315.9</v>
      </c>
      <c r="J91" s="1">
        <v>2728.2</v>
      </c>
      <c r="K91" s="1">
        <v>445.6</v>
      </c>
      <c r="L91" s="2">
        <v>1035.7</v>
      </c>
      <c r="M91" s="1">
        <v>785.8</v>
      </c>
      <c r="N91" s="1">
        <v>1475.3</v>
      </c>
      <c r="O91" s="4">
        <v>76</v>
      </c>
      <c r="P91" s="28"/>
      <c r="Q91" s="28"/>
    </row>
    <row r="92" spans="1:17" ht="13.5" customHeight="1" x14ac:dyDescent="0.2">
      <c r="A92" s="24">
        <v>77</v>
      </c>
      <c r="B92" s="41" t="s">
        <v>95</v>
      </c>
      <c r="C92" s="1">
        <v>0</v>
      </c>
      <c r="D92" s="1">
        <v>117.1</v>
      </c>
      <c r="E92" s="1">
        <v>0</v>
      </c>
      <c r="F92" s="1">
        <v>38.400000000000006</v>
      </c>
      <c r="G92" s="1">
        <f t="shared" si="3"/>
        <v>0</v>
      </c>
      <c r="H92" s="1">
        <f t="shared" si="4"/>
        <v>24.2</v>
      </c>
      <c r="I92" s="1">
        <v>0</v>
      </c>
      <c r="J92" s="1">
        <v>0</v>
      </c>
      <c r="K92" s="1">
        <v>0</v>
      </c>
      <c r="L92" s="2">
        <v>24.2</v>
      </c>
      <c r="M92" s="1">
        <v>0</v>
      </c>
      <c r="N92" s="1">
        <v>0</v>
      </c>
      <c r="O92" s="4">
        <v>77</v>
      </c>
      <c r="P92" s="28"/>
      <c r="Q92" s="28"/>
    </row>
    <row r="93" spans="1:17" ht="13.5" customHeight="1" x14ac:dyDescent="0.2">
      <c r="A93" s="24">
        <v>78</v>
      </c>
      <c r="B93" s="42" t="s">
        <v>96</v>
      </c>
      <c r="C93" s="1">
        <v>6528.0999999999995</v>
      </c>
      <c r="D93" s="1">
        <v>94124.2</v>
      </c>
      <c r="E93" s="1">
        <v>5398.2</v>
      </c>
      <c r="F93" s="1">
        <v>106851.2</v>
      </c>
      <c r="G93" s="1">
        <f t="shared" si="3"/>
        <v>3970.2</v>
      </c>
      <c r="H93" s="1">
        <f t="shared" si="4"/>
        <v>58535.4</v>
      </c>
      <c r="I93" s="1">
        <v>1876.1</v>
      </c>
      <c r="J93" s="1">
        <v>25715.8</v>
      </c>
      <c r="K93" s="1">
        <v>892</v>
      </c>
      <c r="L93" s="2">
        <v>16847.5</v>
      </c>
      <c r="M93" s="1">
        <v>1202.0999999999999</v>
      </c>
      <c r="N93" s="1">
        <v>15972.1</v>
      </c>
      <c r="O93" s="4">
        <v>78</v>
      </c>
      <c r="P93" s="28"/>
      <c r="Q93" s="28"/>
    </row>
    <row r="94" spans="1:17" ht="13.5" customHeight="1" x14ac:dyDescent="0.2">
      <c r="A94" s="24">
        <v>79</v>
      </c>
      <c r="B94" s="41" t="s">
        <v>97</v>
      </c>
      <c r="C94" s="1">
        <v>66.599999999999994</v>
      </c>
      <c r="D94" s="1">
        <v>1477.3</v>
      </c>
      <c r="E94" s="1">
        <v>45.6</v>
      </c>
      <c r="F94" s="1">
        <v>897.09999999999991</v>
      </c>
      <c r="G94" s="1">
        <f t="shared" si="3"/>
        <v>11.3</v>
      </c>
      <c r="H94" s="1">
        <f t="shared" si="4"/>
        <v>512.5</v>
      </c>
      <c r="I94" s="1">
        <v>11.3</v>
      </c>
      <c r="J94" s="1">
        <v>248.4</v>
      </c>
      <c r="K94" s="1">
        <v>0</v>
      </c>
      <c r="L94" s="2">
        <v>143.1</v>
      </c>
      <c r="M94" s="1">
        <v>0</v>
      </c>
      <c r="N94" s="1">
        <v>121</v>
      </c>
      <c r="O94" s="4">
        <v>79</v>
      </c>
      <c r="P94" s="28"/>
      <c r="Q94" s="28"/>
    </row>
    <row r="95" spans="1:17" ht="13.5" customHeight="1" x14ac:dyDescent="0.2">
      <c r="A95" s="24">
        <v>80</v>
      </c>
      <c r="B95" s="40" t="s">
        <v>98</v>
      </c>
      <c r="C95" s="1">
        <v>182</v>
      </c>
      <c r="D95" s="1">
        <v>14.200000000000001</v>
      </c>
      <c r="E95" s="1">
        <v>168.20000000000002</v>
      </c>
      <c r="F95" s="1">
        <v>21.400000000000002</v>
      </c>
      <c r="G95" s="1">
        <f t="shared" si="3"/>
        <v>75.7</v>
      </c>
      <c r="H95" s="1">
        <f t="shared" si="4"/>
        <v>5.8</v>
      </c>
      <c r="I95" s="1">
        <v>32.1</v>
      </c>
      <c r="J95" s="1">
        <v>5.7</v>
      </c>
      <c r="K95" s="1">
        <v>19.5</v>
      </c>
      <c r="L95" s="2">
        <v>0.1</v>
      </c>
      <c r="M95" s="1">
        <v>24.1</v>
      </c>
      <c r="N95" s="1">
        <v>0</v>
      </c>
      <c r="O95" s="4">
        <v>80</v>
      </c>
      <c r="P95" s="28"/>
      <c r="Q95" s="28"/>
    </row>
    <row r="96" spans="1:17" ht="13.5" customHeight="1" x14ac:dyDescent="0.2">
      <c r="A96" s="24">
        <v>81</v>
      </c>
      <c r="B96" s="41" t="s">
        <v>99</v>
      </c>
      <c r="C96" s="1">
        <v>46.099999999999994</v>
      </c>
      <c r="D96" s="1">
        <v>44</v>
      </c>
      <c r="E96" s="1">
        <v>36.9</v>
      </c>
      <c r="F96" s="1">
        <v>30.799999999999997</v>
      </c>
      <c r="G96" s="1">
        <f t="shared" si="3"/>
        <v>12</v>
      </c>
      <c r="H96" s="1">
        <f t="shared" si="4"/>
        <v>1.4</v>
      </c>
      <c r="I96" s="1">
        <v>4.0999999999999996</v>
      </c>
      <c r="J96" s="1">
        <v>0.9</v>
      </c>
      <c r="K96" s="1">
        <v>3.9</v>
      </c>
      <c r="L96" s="2">
        <v>0.5</v>
      </c>
      <c r="M96" s="1">
        <v>4</v>
      </c>
      <c r="N96" s="1">
        <v>0</v>
      </c>
      <c r="O96" s="4">
        <v>81</v>
      </c>
      <c r="P96" s="28"/>
      <c r="Q96" s="28"/>
    </row>
    <row r="97" spans="1:17" ht="13.5" customHeight="1" x14ac:dyDescent="0.2">
      <c r="A97" s="24">
        <v>82</v>
      </c>
      <c r="B97" s="40" t="s">
        <v>100</v>
      </c>
      <c r="C97" s="1">
        <v>101.5</v>
      </c>
      <c r="D97" s="1">
        <v>24.299999999999997</v>
      </c>
      <c r="E97" s="1">
        <v>92.7</v>
      </c>
      <c r="F97" s="1">
        <v>24.3</v>
      </c>
      <c r="G97" s="1">
        <f t="shared" si="3"/>
        <v>27.799999999999997</v>
      </c>
      <c r="H97" s="1">
        <f t="shared" si="4"/>
        <v>1.4000000000000001</v>
      </c>
      <c r="I97" s="1">
        <v>19.399999999999999</v>
      </c>
      <c r="J97" s="1">
        <v>0.3</v>
      </c>
      <c r="K97" s="1">
        <v>2.2000000000000002</v>
      </c>
      <c r="L97" s="2">
        <v>1.1000000000000001</v>
      </c>
      <c r="M97" s="1">
        <v>6.2</v>
      </c>
      <c r="N97" s="1">
        <v>0</v>
      </c>
      <c r="O97" s="4">
        <v>82</v>
      </c>
      <c r="P97" s="28"/>
      <c r="Q97" s="28"/>
    </row>
    <row r="98" spans="1:17" ht="13.5" customHeight="1" x14ac:dyDescent="0.2">
      <c r="A98" s="24">
        <v>83</v>
      </c>
      <c r="B98" s="42" t="s">
        <v>101</v>
      </c>
      <c r="C98" s="1">
        <v>92874.6</v>
      </c>
      <c r="D98" s="1">
        <v>39271.300000000003</v>
      </c>
      <c r="E98" s="1">
        <v>107872.2</v>
      </c>
      <c r="F98" s="1">
        <v>91923.700000000012</v>
      </c>
      <c r="G98" s="1">
        <f t="shared" si="3"/>
        <v>114310.19999999998</v>
      </c>
      <c r="H98" s="1">
        <f t="shared" si="4"/>
        <v>75629.099999999991</v>
      </c>
      <c r="I98" s="1">
        <v>48040.2</v>
      </c>
      <c r="J98" s="1">
        <v>29705.599999999999</v>
      </c>
      <c r="K98" s="1">
        <v>40842.6</v>
      </c>
      <c r="L98" s="2">
        <v>13395.9</v>
      </c>
      <c r="M98" s="1">
        <v>25427.4</v>
      </c>
      <c r="N98" s="1">
        <v>32527.599999999991</v>
      </c>
      <c r="O98" s="4">
        <v>83</v>
      </c>
      <c r="P98" s="28"/>
      <c r="Q98" s="28"/>
    </row>
    <row r="99" spans="1:17" ht="13.5" customHeight="1" x14ac:dyDescent="0.2">
      <c r="A99" s="24">
        <v>84</v>
      </c>
      <c r="B99" s="40" t="s">
        <v>102</v>
      </c>
      <c r="C99" s="1">
        <v>1230.3</v>
      </c>
      <c r="D99" s="1">
        <v>148.30000000000001</v>
      </c>
      <c r="E99" s="1">
        <v>932.6</v>
      </c>
      <c r="F99" s="1">
        <v>164.70000000000002</v>
      </c>
      <c r="G99" s="1">
        <f t="shared" si="3"/>
        <v>445.8</v>
      </c>
      <c r="H99" s="1">
        <f t="shared" si="4"/>
        <v>349.4</v>
      </c>
      <c r="I99" s="1">
        <v>173.4</v>
      </c>
      <c r="J99" s="1">
        <v>161.1</v>
      </c>
      <c r="K99" s="1">
        <v>94.7</v>
      </c>
      <c r="L99" s="2">
        <v>95.9</v>
      </c>
      <c r="M99" s="1">
        <v>177.7</v>
      </c>
      <c r="N99" s="1">
        <v>92.4</v>
      </c>
      <c r="O99" s="4">
        <v>84</v>
      </c>
      <c r="P99" s="28"/>
      <c r="Q99" s="28"/>
    </row>
    <row r="100" spans="1:17" ht="13.5" customHeight="1" x14ac:dyDescent="0.2">
      <c r="A100" s="24">
        <v>85</v>
      </c>
      <c r="B100" s="40" t="s">
        <v>103</v>
      </c>
      <c r="C100" s="1">
        <v>73.7</v>
      </c>
      <c r="D100" s="1">
        <v>275.3</v>
      </c>
      <c r="E100" s="1">
        <v>18.399999999999999</v>
      </c>
      <c r="F100" s="1">
        <v>250.99999999999997</v>
      </c>
      <c r="G100" s="1">
        <f t="shared" si="3"/>
        <v>7.5</v>
      </c>
      <c r="H100" s="1">
        <f t="shared" si="4"/>
        <v>133.19999999999999</v>
      </c>
      <c r="I100" s="1">
        <v>0</v>
      </c>
      <c r="J100" s="1">
        <v>63.1</v>
      </c>
      <c r="K100" s="1">
        <v>2.1</v>
      </c>
      <c r="L100" s="2">
        <v>30.5</v>
      </c>
      <c r="M100" s="1">
        <v>5.4</v>
      </c>
      <c r="N100" s="1">
        <v>39.6</v>
      </c>
      <c r="O100" s="4">
        <v>85</v>
      </c>
      <c r="P100" s="28"/>
      <c r="Q100" s="28"/>
    </row>
    <row r="101" spans="1:17" ht="13.5" customHeight="1" x14ac:dyDescent="0.2">
      <c r="A101" s="24">
        <v>86</v>
      </c>
      <c r="B101" s="40" t="s">
        <v>104</v>
      </c>
      <c r="C101" s="1">
        <v>71.899999999999991</v>
      </c>
      <c r="D101" s="1">
        <v>1451.3</v>
      </c>
      <c r="E101" s="1">
        <v>35.9</v>
      </c>
      <c r="F101" s="1">
        <v>1389.5</v>
      </c>
      <c r="G101" s="1">
        <f t="shared" si="3"/>
        <v>22.4</v>
      </c>
      <c r="H101" s="1">
        <f t="shared" si="4"/>
        <v>630.6</v>
      </c>
      <c r="I101" s="1">
        <v>17.7</v>
      </c>
      <c r="J101" s="1">
        <v>222.4</v>
      </c>
      <c r="K101" s="1">
        <v>2.2999999999999998</v>
      </c>
      <c r="L101" s="2">
        <v>173.3</v>
      </c>
      <c r="M101" s="1">
        <v>2.4</v>
      </c>
      <c r="N101" s="1">
        <v>234.9</v>
      </c>
      <c r="O101" s="4">
        <v>86</v>
      </c>
      <c r="P101" s="28"/>
      <c r="Q101" s="28"/>
    </row>
    <row r="102" spans="1:17" ht="13.5" customHeight="1" x14ac:dyDescent="0.2">
      <c r="A102" s="24">
        <v>87</v>
      </c>
      <c r="B102" s="40" t="s">
        <v>105</v>
      </c>
      <c r="C102" s="1">
        <v>1254.5</v>
      </c>
      <c r="D102" s="1">
        <v>777.6</v>
      </c>
      <c r="E102" s="1">
        <v>1118.1000000000001</v>
      </c>
      <c r="F102" s="1">
        <v>801.9</v>
      </c>
      <c r="G102" s="1">
        <f t="shared" si="3"/>
        <v>330.59999999999997</v>
      </c>
      <c r="H102" s="1">
        <f t="shared" si="4"/>
        <v>415.79999999999995</v>
      </c>
      <c r="I102" s="1">
        <v>177.6</v>
      </c>
      <c r="J102" s="1">
        <v>187.4</v>
      </c>
      <c r="K102" s="1">
        <v>46.8</v>
      </c>
      <c r="L102" s="2">
        <v>103.8</v>
      </c>
      <c r="M102" s="1">
        <v>106.2</v>
      </c>
      <c r="N102" s="1">
        <v>124.6</v>
      </c>
      <c r="O102" s="4">
        <v>87</v>
      </c>
      <c r="P102" s="28"/>
      <c r="Q102" s="28"/>
    </row>
    <row r="103" spans="1:17" ht="13.5" customHeight="1" x14ac:dyDescent="0.2">
      <c r="A103" s="24">
        <v>88</v>
      </c>
      <c r="B103" s="42" t="s">
        <v>106</v>
      </c>
      <c r="C103" s="1">
        <v>14459.4</v>
      </c>
      <c r="D103" s="1">
        <v>28653.9</v>
      </c>
      <c r="E103" s="1">
        <v>12725.6</v>
      </c>
      <c r="F103" s="1">
        <v>23053.5</v>
      </c>
      <c r="G103" s="1">
        <f t="shared" si="3"/>
        <v>3166.3999999999996</v>
      </c>
      <c r="H103" s="1">
        <f t="shared" si="4"/>
        <v>6828.3</v>
      </c>
      <c r="I103" s="1">
        <v>1421.5</v>
      </c>
      <c r="J103" s="1">
        <v>3538.6</v>
      </c>
      <c r="K103" s="1">
        <v>875.1</v>
      </c>
      <c r="L103" s="2">
        <v>1351.7</v>
      </c>
      <c r="M103" s="1">
        <v>869.8</v>
      </c>
      <c r="N103" s="1">
        <v>1938</v>
      </c>
      <c r="O103" s="4">
        <v>88</v>
      </c>
      <c r="P103" s="28"/>
      <c r="Q103" s="28"/>
    </row>
    <row r="104" spans="1:17" ht="13.5" customHeight="1" x14ac:dyDescent="0.2">
      <c r="A104" s="24">
        <v>89</v>
      </c>
      <c r="B104" s="40" t="s">
        <v>107</v>
      </c>
      <c r="C104" s="1">
        <v>152.5</v>
      </c>
      <c r="D104" s="1">
        <v>77.7</v>
      </c>
      <c r="E104" s="1">
        <v>132.80000000000001</v>
      </c>
      <c r="F104" s="1">
        <v>70.7</v>
      </c>
      <c r="G104" s="1">
        <f t="shared" si="3"/>
        <v>72</v>
      </c>
      <c r="H104" s="1">
        <f t="shared" si="4"/>
        <v>198</v>
      </c>
      <c r="I104" s="1">
        <v>39.5</v>
      </c>
      <c r="J104" s="1">
        <v>93.4</v>
      </c>
      <c r="K104" s="1">
        <v>11.7</v>
      </c>
      <c r="L104" s="2">
        <v>57</v>
      </c>
      <c r="M104" s="1">
        <v>20.8</v>
      </c>
      <c r="N104" s="1">
        <v>47.6</v>
      </c>
      <c r="O104" s="4">
        <v>89</v>
      </c>
      <c r="P104" s="28"/>
      <c r="Q104" s="28"/>
    </row>
    <row r="105" spans="1:17" ht="13.5" customHeight="1" x14ac:dyDescent="0.2">
      <c r="A105" s="24">
        <v>90</v>
      </c>
      <c r="B105" s="40" t="s">
        <v>108</v>
      </c>
      <c r="C105" s="1">
        <v>678.39999999999986</v>
      </c>
      <c r="D105" s="1">
        <v>490.70000000000005</v>
      </c>
      <c r="E105" s="1">
        <v>665.2</v>
      </c>
      <c r="F105" s="1">
        <v>527.29999999999995</v>
      </c>
      <c r="G105" s="1">
        <f t="shared" si="3"/>
        <v>268.60000000000002</v>
      </c>
      <c r="H105" s="1">
        <f t="shared" si="4"/>
        <v>341.7</v>
      </c>
      <c r="I105" s="1">
        <v>110</v>
      </c>
      <c r="J105" s="1">
        <v>228.8</v>
      </c>
      <c r="K105" s="1">
        <v>55.3</v>
      </c>
      <c r="L105" s="2">
        <v>50</v>
      </c>
      <c r="M105" s="1">
        <v>103.3</v>
      </c>
      <c r="N105" s="1">
        <v>62.9</v>
      </c>
      <c r="O105" s="4">
        <v>90</v>
      </c>
      <c r="P105" s="28"/>
      <c r="Q105" s="28"/>
    </row>
    <row r="106" spans="1:17" ht="13.5" customHeight="1" x14ac:dyDescent="0.2">
      <c r="A106" s="24">
        <v>91</v>
      </c>
      <c r="B106" s="41" t="s">
        <v>109</v>
      </c>
      <c r="C106" s="1">
        <v>0</v>
      </c>
      <c r="D106" s="1">
        <v>53.5</v>
      </c>
      <c r="E106" s="1">
        <v>0</v>
      </c>
      <c r="F106" s="1">
        <v>43.9</v>
      </c>
      <c r="G106" s="1">
        <f t="shared" si="3"/>
        <v>0</v>
      </c>
      <c r="H106" s="1">
        <f t="shared" si="4"/>
        <v>41.7</v>
      </c>
      <c r="I106" s="1">
        <v>0</v>
      </c>
      <c r="J106" s="1">
        <v>17.600000000000001</v>
      </c>
      <c r="K106" s="1">
        <v>0</v>
      </c>
      <c r="L106" s="2">
        <v>0.1</v>
      </c>
      <c r="M106" s="1">
        <v>0</v>
      </c>
      <c r="N106" s="1">
        <v>24</v>
      </c>
      <c r="O106" s="4">
        <v>91</v>
      </c>
      <c r="P106" s="28"/>
      <c r="Q106" s="28"/>
    </row>
    <row r="107" spans="1:17" ht="13.5" customHeight="1" x14ac:dyDescent="0.2">
      <c r="A107" s="24">
        <v>92</v>
      </c>
      <c r="B107" s="42" t="s">
        <v>110</v>
      </c>
      <c r="C107" s="1">
        <v>2403.5</v>
      </c>
      <c r="D107" s="1">
        <v>768.7</v>
      </c>
      <c r="E107" s="1">
        <v>2313.6</v>
      </c>
      <c r="F107" s="1">
        <v>608.4</v>
      </c>
      <c r="G107" s="1">
        <f t="shared" si="3"/>
        <v>876.2</v>
      </c>
      <c r="H107" s="1">
        <f t="shared" si="4"/>
        <v>241.70000000000002</v>
      </c>
      <c r="I107" s="1">
        <v>448.4</v>
      </c>
      <c r="J107" s="1">
        <v>139.1</v>
      </c>
      <c r="K107" s="1">
        <v>182.1</v>
      </c>
      <c r="L107" s="2">
        <v>41.7</v>
      </c>
      <c r="M107" s="1">
        <v>245.7</v>
      </c>
      <c r="N107" s="1">
        <v>60.9</v>
      </c>
      <c r="O107" s="4">
        <v>92</v>
      </c>
      <c r="P107" s="28"/>
      <c r="Q107" s="28"/>
    </row>
    <row r="108" spans="1:17" ht="13.5" customHeight="1" x14ac:dyDescent="0.2">
      <c r="A108" s="24">
        <v>93</v>
      </c>
      <c r="B108" s="40" t="s">
        <v>111</v>
      </c>
      <c r="C108" s="1">
        <v>48.8</v>
      </c>
      <c r="D108" s="1">
        <v>30.1</v>
      </c>
      <c r="E108" s="1">
        <v>97</v>
      </c>
      <c r="F108" s="1">
        <v>37.200000000000003</v>
      </c>
      <c r="G108" s="1">
        <f t="shared" si="3"/>
        <v>32.1</v>
      </c>
      <c r="H108" s="1">
        <f t="shared" si="4"/>
        <v>19.700000000000003</v>
      </c>
      <c r="I108" s="1">
        <v>20.3</v>
      </c>
      <c r="J108" s="1">
        <v>13.8</v>
      </c>
      <c r="K108" s="1">
        <v>4.4000000000000004</v>
      </c>
      <c r="L108" s="2">
        <v>3.3</v>
      </c>
      <c r="M108" s="1">
        <v>7.4</v>
      </c>
      <c r="N108" s="1">
        <v>2.6</v>
      </c>
      <c r="O108" s="4">
        <v>93</v>
      </c>
      <c r="P108" s="28"/>
      <c r="Q108" s="28"/>
    </row>
    <row r="109" spans="1:17" ht="13.5" customHeight="1" x14ac:dyDescent="0.2">
      <c r="A109" s="24">
        <v>94</v>
      </c>
      <c r="B109" s="40" t="s">
        <v>112</v>
      </c>
      <c r="C109" s="1">
        <v>117.69999999999999</v>
      </c>
      <c r="D109" s="1">
        <v>90.7</v>
      </c>
      <c r="E109" s="1">
        <v>216.4</v>
      </c>
      <c r="F109" s="1">
        <v>85.3</v>
      </c>
      <c r="G109" s="1">
        <f t="shared" si="3"/>
        <v>90.8</v>
      </c>
      <c r="H109" s="1">
        <f t="shared" si="4"/>
        <v>37.1</v>
      </c>
      <c r="I109" s="1">
        <v>26.3</v>
      </c>
      <c r="J109" s="1">
        <v>21.3</v>
      </c>
      <c r="K109" s="1">
        <v>32.5</v>
      </c>
      <c r="L109" s="2">
        <v>3.8</v>
      </c>
      <c r="M109" s="1">
        <v>32</v>
      </c>
      <c r="N109" s="1">
        <v>12</v>
      </c>
      <c r="O109" s="4">
        <v>94</v>
      </c>
      <c r="P109" s="28"/>
      <c r="Q109" s="28"/>
    </row>
    <row r="110" spans="1:17" ht="13.5" customHeight="1" x14ac:dyDescent="0.2">
      <c r="A110" s="24">
        <v>95</v>
      </c>
      <c r="B110" s="42" t="s">
        <v>113</v>
      </c>
      <c r="C110" s="1">
        <v>6073.7</v>
      </c>
      <c r="D110" s="1">
        <v>50087.200000000004</v>
      </c>
      <c r="E110" s="1">
        <v>6193.6</v>
      </c>
      <c r="F110" s="1">
        <v>42787.7</v>
      </c>
      <c r="G110" s="1">
        <f t="shared" si="3"/>
        <v>2229.3000000000002</v>
      </c>
      <c r="H110" s="1">
        <f t="shared" si="4"/>
        <v>17768.300000000003</v>
      </c>
      <c r="I110" s="1">
        <v>1204.9000000000001</v>
      </c>
      <c r="J110" s="1">
        <v>8985</v>
      </c>
      <c r="K110" s="1">
        <v>349.3</v>
      </c>
      <c r="L110" s="2">
        <v>3625.7</v>
      </c>
      <c r="M110" s="1">
        <v>675.1</v>
      </c>
      <c r="N110" s="1">
        <v>5157.6000000000004</v>
      </c>
      <c r="O110" s="4">
        <v>95</v>
      </c>
      <c r="P110" s="28"/>
      <c r="Q110" s="28"/>
    </row>
    <row r="111" spans="1:17" ht="13.5" customHeight="1" x14ac:dyDescent="0.2">
      <c r="A111" s="24">
        <v>96</v>
      </c>
      <c r="B111" s="40" t="s">
        <v>114</v>
      </c>
      <c r="C111" s="1">
        <v>173.1</v>
      </c>
      <c r="D111" s="1">
        <v>194</v>
      </c>
      <c r="E111" s="1">
        <v>97.3</v>
      </c>
      <c r="F111" s="1">
        <v>138.69999999999999</v>
      </c>
      <c r="G111" s="1">
        <f t="shared" si="3"/>
        <v>42.4</v>
      </c>
      <c r="H111" s="1">
        <f t="shared" si="4"/>
        <v>102.7</v>
      </c>
      <c r="I111" s="1">
        <v>17.5</v>
      </c>
      <c r="J111" s="1">
        <v>48.6</v>
      </c>
      <c r="K111" s="1">
        <v>3</v>
      </c>
      <c r="L111" s="2">
        <v>34.9</v>
      </c>
      <c r="M111" s="1">
        <v>21.9</v>
      </c>
      <c r="N111" s="1">
        <v>19.2</v>
      </c>
      <c r="O111" s="4">
        <v>96</v>
      </c>
      <c r="P111" s="28"/>
      <c r="Q111" s="28"/>
    </row>
    <row r="112" spans="1:17" ht="13.5" customHeight="1" x14ac:dyDescent="0.2">
      <c r="A112" s="24">
        <v>97</v>
      </c>
      <c r="B112" s="40" t="s">
        <v>141</v>
      </c>
      <c r="C112" s="1">
        <v>99.1</v>
      </c>
      <c r="D112" s="1">
        <v>0</v>
      </c>
      <c r="E112" s="1">
        <v>64.3</v>
      </c>
      <c r="F112" s="1">
        <v>51.2</v>
      </c>
      <c r="G112" s="1">
        <f t="shared" si="3"/>
        <v>23.9</v>
      </c>
      <c r="H112" s="1">
        <f t="shared" si="4"/>
        <v>10.999999999999998</v>
      </c>
      <c r="I112" s="1">
        <v>12.2</v>
      </c>
      <c r="J112" s="1">
        <v>10.199999999999999</v>
      </c>
      <c r="K112" s="1">
        <v>3.4</v>
      </c>
      <c r="L112" s="2">
        <v>0.2</v>
      </c>
      <c r="M112" s="1">
        <v>8.3000000000000007</v>
      </c>
      <c r="N112" s="1">
        <v>0.6</v>
      </c>
      <c r="O112" s="4">
        <v>97</v>
      </c>
      <c r="P112" s="28"/>
      <c r="Q112" s="28"/>
    </row>
    <row r="113" spans="1:17" ht="13.5" customHeight="1" x14ac:dyDescent="0.2">
      <c r="A113" s="24">
        <v>98</v>
      </c>
      <c r="B113" s="40" t="s">
        <v>115</v>
      </c>
      <c r="C113" s="1">
        <v>157.19999999999999</v>
      </c>
      <c r="D113" s="1">
        <v>40.199999999999996</v>
      </c>
      <c r="E113" s="1">
        <v>147</v>
      </c>
      <c r="F113" s="1">
        <v>73.5</v>
      </c>
      <c r="G113" s="1">
        <f t="shared" si="3"/>
        <v>30.900000000000002</v>
      </c>
      <c r="H113" s="1">
        <f t="shared" si="4"/>
        <v>8.3000000000000007</v>
      </c>
      <c r="I113" s="1">
        <v>5.7</v>
      </c>
      <c r="J113" s="1">
        <v>5.8</v>
      </c>
      <c r="K113" s="1">
        <v>14.4</v>
      </c>
      <c r="L113" s="2">
        <v>1.1000000000000001</v>
      </c>
      <c r="M113" s="1">
        <v>10.8</v>
      </c>
      <c r="N113" s="1">
        <v>1.4</v>
      </c>
      <c r="O113" s="4">
        <v>98</v>
      </c>
      <c r="P113" s="28"/>
      <c r="Q113" s="28"/>
    </row>
    <row r="114" spans="1:17" ht="13.5" customHeight="1" x14ac:dyDescent="0.2">
      <c r="A114" s="24">
        <v>99</v>
      </c>
      <c r="B114" s="41" t="s">
        <v>116</v>
      </c>
      <c r="C114" s="1">
        <v>39.799999999999997</v>
      </c>
      <c r="D114" s="1">
        <v>310.89999999999998</v>
      </c>
      <c r="E114" s="1">
        <v>52.7</v>
      </c>
      <c r="F114" s="1">
        <v>252.3</v>
      </c>
      <c r="G114" s="1">
        <f t="shared" si="3"/>
        <v>148.19999999999999</v>
      </c>
      <c r="H114" s="1">
        <f t="shared" si="4"/>
        <v>94.7</v>
      </c>
      <c r="I114" s="1">
        <v>64.2</v>
      </c>
      <c r="J114" s="1">
        <v>54.6</v>
      </c>
      <c r="K114" s="1">
        <v>40.4</v>
      </c>
      <c r="L114" s="2">
        <v>14.3</v>
      </c>
      <c r="M114" s="1">
        <v>43.6</v>
      </c>
      <c r="N114" s="1">
        <v>25.8</v>
      </c>
      <c r="O114" s="4">
        <v>99</v>
      </c>
      <c r="P114" s="28"/>
      <c r="Q114" s="28"/>
    </row>
    <row r="115" spans="1:17" ht="13.5" customHeight="1" x14ac:dyDescent="0.2">
      <c r="A115" s="24">
        <v>100</v>
      </c>
      <c r="B115" s="41" t="s">
        <v>117</v>
      </c>
      <c r="C115" s="1">
        <v>0</v>
      </c>
      <c r="D115" s="1">
        <v>4.5999999999999996</v>
      </c>
      <c r="E115" s="1">
        <v>0</v>
      </c>
      <c r="F115" s="1">
        <v>6.1999999999999993</v>
      </c>
      <c r="G115" s="1">
        <f t="shared" si="3"/>
        <v>0.4</v>
      </c>
      <c r="H115" s="1">
        <f t="shared" si="4"/>
        <v>4.7</v>
      </c>
      <c r="I115" s="1">
        <v>0.1</v>
      </c>
      <c r="J115" s="1">
        <v>0</v>
      </c>
      <c r="K115" s="1">
        <v>0</v>
      </c>
      <c r="L115" s="2">
        <v>0</v>
      </c>
      <c r="M115" s="1">
        <v>0.3</v>
      </c>
      <c r="N115" s="1">
        <v>4.7</v>
      </c>
      <c r="O115" s="4">
        <v>100</v>
      </c>
      <c r="P115" s="28"/>
      <c r="Q115" s="28"/>
    </row>
    <row r="116" spans="1:17" ht="13.5" customHeight="1" x14ac:dyDescent="0.2">
      <c r="A116" s="24">
        <v>101</v>
      </c>
      <c r="B116" s="40" t="s">
        <v>118</v>
      </c>
      <c r="C116" s="1">
        <v>69.7</v>
      </c>
      <c r="D116" s="1">
        <v>29.6</v>
      </c>
      <c r="E116" s="1">
        <v>82.3</v>
      </c>
      <c r="F116" s="1">
        <v>41</v>
      </c>
      <c r="G116" s="1">
        <f t="shared" si="3"/>
        <v>11.799999999999999</v>
      </c>
      <c r="H116" s="1">
        <f t="shared" si="4"/>
        <v>15.8</v>
      </c>
      <c r="I116" s="1">
        <v>6.9</v>
      </c>
      <c r="J116" s="1">
        <v>4.2</v>
      </c>
      <c r="K116" s="1">
        <v>2.2999999999999998</v>
      </c>
      <c r="L116" s="2">
        <v>7.4</v>
      </c>
      <c r="M116" s="1">
        <v>2.6</v>
      </c>
      <c r="N116" s="1">
        <v>4.2</v>
      </c>
      <c r="O116" s="4">
        <v>101</v>
      </c>
      <c r="P116" s="28"/>
      <c r="Q116" s="28"/>
    </row>
    <row r="117" spans="1:17" ht="13.5" customHeight="1" x14ac:dyDescent="0.2">
      <c r="A117" s="24">
        <v>102</v>
      </c>
      <c r="B117" s="40" t="s">
        <v>119</v>
      </c>
      <c r="C117" s="1">
        <v>153.6</v>
      </c>
      <c r="D117" s="1">
        <v>313.10000000000002</v>
      </c>
      <c r="E117" s="1">
        <v>322</v>
      </c>
      <c r="F117" s="1">
        <v>243.9</v>
      </c>
      <c r="G117" s="1">
        <f t="shared" si="3"/>
        <v>45.7</v>
      </c>
      <c r="H117" s="1">
        <f t="shared" si="4"/>
        <v>51.599999999999994</v>
      </c>
      <c r="I117" s="1">
        <v>36.700000000000003</v>
      </c>
      <c r="J117" s="1">
        <v>33.799999999999997</v>
      </c>
      <c r="K117" s="1">
        <v>7.5</v>
      </c>
      <c r="L117" s="2">
        <v>4</v>
      </c>
      <c r="M117" s="1">
        <v>1.5</v>
      </c>
      <c r="N117" s="1">
        <v>13.8</v>
      </c>
      <c r="O117" s="4">
        <v>102</v>
      </c>
      <c r="P117" s="28"/>
      <c r="Q117" s="28"/>
    </row>
    <row r="118" spans="1:17" ht="13.5" customHeight="1" x14ac:dyDescent="0.2">
      <c r="A118" s="24">
        <v>103</v>
      </c>
      <c r="B118" s="40" t="s">
        <v>120</v>
      </c>
      <c r="C118" s="1">
        <v>566.40000000000009</v>
      </c>
      <c r="D118" s="1">
        <v>56.8</v>
      </c>
      <c r="E118" s="1">
        <v>533</v>
      </c>
      <c r="F118" s="1">
        <v>66.2</v>
      </c>
      <c r="G118" s="1">
        <f t="shared" si="3"/>
        <v>197.7</v>
      </c>
      <c r="H118" s="1">
        <f t="shared" si="4"/>
        <v>34.9</v>
      </c>
      <c r="I118" s="1">
        <v>78.7</v>
      </c>
      <c r="J118" s="1">
        <v>20</v>
      </c>
      <c r="K118" s="1">
        <v>53</v>
      </c>
      <c r="L118" s="2">
        <v>8.1</v>
      </c>
      <c r="M118" s="1">
        <v>66</v>
      </c>
      <c r="N118" s="1">
        <v>6.8</v>
      </c>
      <c r="O118" s="4">
        <v>103</v>
      </c>
      <c r="P118" s="28"/>
      <c r="Q118" s="28"/>
    </row>
    <row r="119" spans="1:17" ht="13.5" customHeight="1" x14ac:dyDescent="0.2">
      <c r="A119" s="24">
        <v>104</v>
      </c>
      <c r="B119" s="40" t="s">
        <v>121</v>
      </c>
      <c r="C119" s="1">
        <v>1719.3</v>
      </c>
      <c r="D119" s="1">
        <v>209.60000000000002</v>
      </c>
      <c r="E119" s="1">
        <v>1786.5</v>
      </c>
      <c r="F119" s="1">
        <v>126.10000000000001</v>
      </c>
      <c r="G119" s="1">
        <f t="shared" si="3"/>
        <v>1041</v>
      </c>
      <c r="H119" s="1">
        <f t="shared" si="4"/>
        <v>52.64</v>
      </c>
      <c r="I119" s="1">
        <v>434.4</v>
      </c>
      <c r="J119" s="1">
        <v>37.14</v>
      </c>
      <c r="K119" s="1">
        <v>293.7</v>
      </c>
      <c r="L119" s="2">
        <v>5.5</v>
      </c>
      <c r="M119" s="1">
        <v>312.89999999999998</v>
      </c>
      <c r="N119" s="1">
        <v>10</v>
      </c>
      <c r="O119" s="4">
        <v>104</v>
      </c>
      <c r="P119" s="28"/>
      <c r="Q119" s="28"/>
    </row>
    <row r="120" spans="1:17" ht="13.5" customHeight="1" x14ac:dyDescent="0.2">
      <c r="A120" s="24">
        <v>105</v>
      </c>
      <c r="B120" s="40" t="s">
        <v>122</v>
      </c>
      <c r="C120" s="1">
        <v>954.3</v>
      </c>
      <c r="D120" s="1">
        <v>0</v>
      </c>
      <c r="E120" s="1">
        <v>530.5</v>
      </c>
      <c r="F120" s="1">
        <v>0</v>
      </c>
      <c r="G120" s="1">
        <f t="shared" si="3"/>
        <v>100.89999999999999</v>
      </c>
      <c r="H120" s="1">
        <f t="shared" si="4"/>
        <v>0</v>
      </c>
      <c r="I120" s="1">
        <v>0</v>
      </c>
      <c r="J120" s="1">
        <v>0</v>
      </c>
      <c r="K120" s="1">
        <v>32.299999999999997</v>
      </c>
      <c r="L120" s="2">
        <v>0</v>
      </c>
      <c r="M120" s="1">
        <v>68.599999999999994</v>
      </c>
      <c r="N120" s="1">
        <v>0</v>
      </c>
      <c r="O120" s="4">
        <v>105</v>
      </c>
      <c r="P120" s="28"/>
      <c r="Q120" s="28"/>
    </row>
    <row r="121" spans="1:17" ht="13.5" customHeight="1" x14ac:dyDescent="0.2">
      <c r="A121" s="24">
        <v>106</v>
      </c>
      <c r="B121" s="40" t="s">
        <v>123</v>
      </c>
      <c r="C121" s="1">
        <v>147.89999999999998</v>
      </c>
      <c r="D121" s="1">
        <v>0</v>
      </c>
      <c r="E121" s="1">
        <v>212.99999999999997</v>
      </c>
      <c r="F121" s="1">
        <v>0</v>
      </c>
      <c r="G121" s="1">
        <f t="shared" si="3"/>
        <v>51.999999999999993</v>
      </c>
      <c r="H121" s="1">
        <f t="shared" si="4"/>
        <v>0</v>
      </c>
      <c r="I121" s="1">
        <v>31.9</v>
      </c>
      <c r="J121" s="1">
        <v>0</v>
      </c>
      <c r="K121" s="1">
        <v>8.1999999999999993</v>
      </c>
      <c r="L121" s="2">
        <v>0</v>
      </c>
      <c r="M121" s="1">
        <v>11.9</v>
      </c>
      <c r="N121" s="1">
        <v>0</v>
      </c>
      <c r="O121" s="4">
        <v>106</v>
      </c>
      <c r="P121" s="28"/>
      <c r="Q121" s="28"/>
    </row>
    <row r="122" spans="1:17" ht="13.5" customHeight="1" x14ac:dyDescent="0.2">
      <c r="A122" s="24"/>
      <c r="B122" s="40" t="s">
        <v>16</v>
      </c>
      <c r="C122" s="1"/>
      <c r="D122" s="1"/>
      <c r="E122" s="1"/>
      <c r="F122" s="1"/>
      <c r="G122" s="1"/>
      <c r="H122" s="1"/>
      <c r="I122" s="1"/>
      <c r="J122" s="1"/>
      <c r="K122" s="1"/>
      <c r="L122" s="2"/>
      <c r="M122" s="1"/>
      <c r="O122" s="27"/>
      <c r="P122" s="28"/>
      <c r="Q122" s="28"/>
    </row>
    <row r="123" spans="1:17" ht="13.5" customHeight="1" x14ac:dyDescent="0.2">
      <c r="A123" s="24">
        <v>107</v>
      </c>
      <c r="B123" s="40" t="s">
        <v>124</v>
      </c>
      <c r="C123" s="1">
        <v>15</v>
      </c>
      <c r="D123" s="1">
        <v>304.40000000000003</v>
      </c>
      <c r="E123" s="1">
        <v>41.900000000000006</v>
      </c>
      <c r="F123" s="1">
        <v>313.80000000000007</v>
      </c>
      <c r="G123" s="1">
        <f t="shared" si="3"/>
        <v>30.4</v>
      </c>
      <c r="H123" s="1">
        <f>SUM(J123+L123+N123)</f>
        <v>153.89999999999998</v>
      </c>
      <c r="I123" s="1">
        <v>14.3</v>
      </c>
      <c r="J123" s="1">
        <v>98.5</v>
      </c>
      <c r="K123" s="1">
        <v>9.5</v>
      </c>
      <c r="L123" s="2">
        <v>16.600000000000001</v>
      </c>
      <c r="M123" s="1">
        <v>6.6</v>
      </c>
      <c r="N123" s="1">
        <v>38.799999999999997</v>
      </c>
      <c r="O123" s="4">
        <v>107</v>
      </c>
      <c r="P123" s="28"/>
      <c r="Q123" s="28"/>
    </row>
    <row r="124" spans="1:17" ht="13.5" customHeight="1" x14ac:dyDescent="0.2">
      <c r="A124" s="24">
        <v>108</v>
      </c>
      <c r="B124" s="40" t="s">
        <v>125</v>
      </c>
      <c r="C124" s="1">
        <v>1432.7999999999997</v>
      </c>
      <c r="D124" s="1">
        <v>281.5</v>
      </c>
      <c r="E124" s="1">
        <v>832.6</v>
      </c>
      <c r="F124" s="1">
        <v>137.5</v>
      </c>
      <c r="G124" s="1">
        <f t="shared" si="3"/>
        <v>115</v>
      </c>
      <c r="H124" s="1">
        <f t="shared" ref="H124:H131" si="5">SUM(J124+L124+N124)</f>
        <v>123.1</v>
      </c>
      <c r="I124" s="1">
        <v>75.099999999999994</v>
      </c>
      <c r="J124" s="1">
        <v>72.8</v>
      </c>
      <c r="K124" s="1">
        <v>17.5</v>
      </c>
      <c r="L124" s="2">
        <v>27</v>
      </c>
      <c r="M124" s="1">
        <v>22.4</v>
      </c>
      <c r="N124" s="1">
        <v>23.3</v>
      </c>
      <c r="O124" s="4">
        <v>108</v>
      </c>
      <c r="P124" s="28"/>
      <c r="Q124" s="28"/>
    </row>
    <row r="125" spans="1:17" ht="13.5" customHeight="1" x14ac:dyDescent="0.2">
      <c r="A125" s="24">
        <v>109</v>
      </c>
      <c r="B125" s="41" t="s">
        <v>126</v>
      </c>
      <c r="C125" s="1">
        <v>0</v>
      </c>
      <c r="D125" s="1">
        <v>0</v>
      </c>
      <c r="E125" s="1">
        <v>0</v>
      </c>
      <c r="F125" s="1">
        <v>30.799999999999997</v>
      </c>
      <c r="G125" s="1">
        <f t="shared" si="3"/>
        <v>0</v>
      </c>
      <c r="H125" s="1">
        <f t="shared" si="5"/>
        <v>20.2</v>
      </c>
      <c r="I125" s="1">
        <v>0</v>
      </c>
      <c r="J125" s="1">
        <v>16.7</v>
      </c>
      <c r="K125" s="1">
        <v>0</v>
      </c>
      <c r="L125" s="2">
        <v>1.3</v>
      </c>
      <c r="M125" s="1">
        <v>0</v>
      </c>
      <c r="N125" s="1">
        <v>2.2000000000000002</v>
      </c>
      <c r="O125" s="4">
        <v>109</v>
      </c>
      <c r="P125" s="28"/>
      <c r="Q125" s="28"/>
    </row>
    <row r="126" spans="1:17" s="9" customFormat="1" ht="13.5" customHeight="1" x14ac:dyDescent="0.2">
      <c r="A126" s="24">
        <v>110</v>
      </c>
      <c r="B126" s="41" t="s">
        <v>127</v>
      </c>
      <c r="C126" s="1">
        <v>530</v>
      </c>
      <c r="D126" s="1">
        <v>827.2</v>
      </c>
      <c r="E126" s="1">
        <v>421.49999999999994</v>
      </c>
      <c r="F126" s="1">
        <v>919</v>
      </c>
      <c r="G126" s="1">
        <f t="shared" si="3"/>
        <v>146.69999999999999</v>
      </c>
      <c r="H126" s="1">
        <f t="shared" si="5"/>
        <v>525.20000000000005</v>
      </c>
      <c r="I126" s="1">
        <v>65.900000000000006</v>
      </c>
      <c r="J126" s="1">
        <v>194.4</v>
      </c>
      <c r="K126" s="1">
        <v>22.1</v>
      </c>
      <c r="L126" s="2">
        <v>120.6</v>
      </c>
      <c r="M126" s="1">
        <v>58.7</v>
      </c>
      <c r="N126" s="1">
        <v>210.2</v>
      </c>
      <c r="O126" s="4">
        <v>110</v>
      </c>
      <c r="P126" s="29"/>
      <c r="Q126" s="29"/>
    </row>
    <row r="127" spans="1:17" ht="13.5" customHeight="1" x14ac:dyDescent="0.2">
      <c r="A127" s="24">
        <v>111</v>
      </c>
      <c r="B127" s="40" t="s">
        <v>128</v>
      </c>
      <c r="C127" s="1">
        <v>78.199999999999989</v>
      </c>
      <c r="D127" s="1">
        <v>620.20000000000005</v>
      </c>
      <c r="E127" s="1">
        <v>121.9</v>
      </c>
      <c r="F127" s="1">
        <v>533.40000000000009</v>
      </c>
      <c r="G127" s="1">
        <f t="shared" si="3"/>
        <v>96.6</v>
      </c>
      <c r="H127" s="1">
        <f t="shared" si="5"/>
        <v>304.3</v>
      </c>
      <c r="I127" s="1">
        <v>52.5</v>
      </c>
      <c r="J127" s="1">
        <v>137.4</v>
      </c>
      <c r="K127" s="1">
        <v>9.6</v>
      </c>
      <c r="L127" s="2">
        <v>50.9</v>
      </c>
      <c r="M127" s="1">
        <v>34.5</v>
      </c>
      <c r="N127" s="1">
        <v>116</v>
      </c>
      <c r="O127" s="4">
        <v>111</v>
      </c>
      <c r="P127" s="28"/>
      <c r="Q127" s="28"/>
    </row>
    <row r="128" spans="1:17" ht="13.5" customHeight="1" x14ac:dyDescent="0.2">
      <c r="A128" s="24">
        <v>112</v>
      </c>
      <c r="B128" s="41" t="s">
        <v>129</v>
      </c>
      <c r="C128" s="1">
        <v>24.700000000000003</v>
      </c>
      <c r="D128" s="1">
        <v>0</v>
      </c>
      <c r="E128" s="1">
        <v>12.1</v>
      </c>
      <c r="F128" s="1">
        <v>0</v>
      </c>
      <c r="G128" s="1">
        <f t="shared" si="3"/>
        <v>1.1000000000000001</v>
      </c>
      <c r="H128" s="1">
        <f t="shared" si="5"/>
        <v>12.5</v>
      </c>
      <c r="I128" s="1">
        <v>0.8</v>
      </c>
      <c r="J128" s="1">
        <v>8.6999999999999993</v>
      </c>
      <c r="K128" s="1">
        <v>0</v>
      </c>
      <c r="L128" s="2">
        <v>0.4</v>
      </c>
      <c r="M128" s="1">
        <v>0.3</v>
      </c>
      <c r="N128" s="1">
        <v>3.4</v>
      </c>
      <c r="O128" s="4">
        <v>112</v>
      </c>
      <c r="P128" s="28"/>
      <c r="Q128" s="28"/>
    </row>
    <row r="129" spans="1:17" ht="13.5" customHeight="1" x14ac:dyDescent="0.2">
      <c r="A129" s="24">
        <v>113</v>
      </c>
      <c r="B129" s="42" t="s">
        <v>130</v>
      </c>
      <c r="C129" s="1">
        <v>2067.9</v>
      </c>
      <c r="D129" s="1">
        <v>1279.0999999999999</v>
      </c>
      <c r="E129" s="1">
        <v>1917.3999999999999</v>
      </c>
      <c r="F129" s="1">
        <v>1188.5999999999999</v>
      </c>
      <c r="G129" s="1">
        <f t="shared" si="3"/>
        <v>592</v>
      </c>
      <c r="H129" s="1">
        <f t="shared" si="5"/>
        <v>511.9</v>
      </c>
      <c r="I129" s="1">
        <v>295.89999999999998</v>
      </c>
      <c r="J129" s="1">
        <v>233.9</v>
      </c>
      <c r="K129" s="1">
        <v>107.5</v>
      </c>
      <c r="L129" s="2">
        <v>108.6</v>
      </c>
      <c r="M129" s="1">
        <v>188.6</v>
      </c>
      <c r="N129" s="1">
        <v>169.4</v>
      </c>
      <c r="O129" s="4">
        <v>113</v>
      </c>
      <c r="P129" s="28"/>
      <c r="Q129" s="28"/>
    </row>
    <row r="130" spans="1:17" ht="13.5" customHeight="1" x14ac:dyDescent="0.2">
      <c r="A130" s="24">
        <v>114</v>
      </c>
      <c r="B130" s="42" t="s">
        <v>131</v>
      </c>
      <c r="C130" s="1">
        <v>114.69999999999999</v>
      </c>
      <c r="D130" s="1">
        <v>7410.9</v>
      </c>
      <c r="E130" s="1">
        <v>82.7</v>
      </c>
      <c r="F130" s="1">
        <v>6418.5</v>
      </c>
      <c r="G130" s="1">
        <f t="shared" si="3"/>
        <v>42.599999999999994</v>
      </c>
      <c r="H130" s="1">
        <f t="shared" si="5"/>
        <v>1076.5999999999999</v>
      </c>
      <c r="I130" s="1">
        <v>34.299999999999997</v>
      </c>
      <c r="J130" s="1">
        <v>257.7</v>
      </c>
      <c r="K130" s="1">
        <v>2.9</v>
      </c>
      <c r="L130" s="2">
        <v>327.8</v>
      </c>
      <c r="M130" s="1">
        <v>5.4</v>
      </c>
      <c r="N130" s="1">
        <v>491.1</v>
      </c>
      <c r="O130" s="4">
        <v>114</v>
      </c>
      <c r="P130" s="28"/>
      <c r="Q130" s="28"/>
    </row>
    <row r="131" spans="1:17" ht="13.5" customHeight="1" x14ac:dyDescent="0.2">
      <c r="A131" s="24">
        <v>115</v>
      </c>
      <c r="B131" s="41" t="s">
        <v>132</v>
      </c>
      <c r="C131" s="1">
        <v>25.9</v>
      </c>
      <c r="D131" s="1">
        <v>447.70000000000005</v>
      </c>
      <c r="E131" s="1">
        <v>11.6</v>
      </c>
      <c r="F131" s="1">
        <v>606.59999999999991</v>
      </c>
      <c r="G131" s="1">
        <f t="shared" si="3"/>
        <v>3.3</v>
      </c>
      <c r="H131" s="1">
        <f t="shared" si="5"/>
        <v>287.39999999999998</v>
      </c>
      <c r="I131" s="1">
        <v>0</v>
      </c>
      <c r="J131" s="1">
        <v>157.19999999999999</v>
      </c>
      <c r="K131" s="1">
        <v>2.8</v>
      </c>
      <c r="L131" s="2">
        <v>51.5</v>
      </c>
      <c r="M131" s="1">
        <v>0.5</v>
      </c>
      <c r="N131" s="1">
        <v>78.7</v>
      </c>
      <c r="O131" s="4">
        <v>115</v>
      </c>
      <c r="P131" s="28"/>
      <c r="Q131" s="28"/>
    </row>
    <row r="132" spans="1:17" ht="6" customHeight="1" x14ac:dyDescent="0.2">
      <c r="A132" s="25"/>
      <c r="B132" s="44"/>
      <c r="C132" s="10"/>
      <c r="D132" s="10"/>
      <c r="E132" s="10"/>
      <c r="F132" s="10"/>
      <c r="G132" s="10"/>
      <c r="H132" s="10"/>
      <c r="I132" s="10"/>
      <c r="J132" s="10"/>
      <c r="K132" s="10"/>
      <c r="L132" s="11"/>
      <c r="M132" s="10"/>
      <c r="N132" s="10"/>
      <c r="O132" s="22"/>
    </row>
    <row r="133" spans="1:17" ht="6" customHeight="1" x14ac:dyDescent="0.2">
      <c r="B133" s="13"/>
      <c r="C133" s="13"/>
      <c r="D133" s="13"/>
      <c r="E133" s="13"/>
      <c r="F133" s="13"/>
      <c r="G133" s="13"/>
      <c r="H133" s="13"/>
      <c r="I133" s="13"/>
      <c r="J133" s="13"/>
      <c r="K133" s="13"/>
      <c r="L133" s="13"/>
    </row>
    <row r="134" spans="1:17" ht="12.75" customHeight="1" x14ac:dyDescent="0.2">
      <c r="A134" s="12" t="s">
        <v>133</v>
      </c>
      <c r="B134" s="12"/>
      <c r="C134" s="13"/>
      <c r="D134" s="13"/>
      <c r="E134" s="13"/>
      <c r="F134" s="13"/>
      <c r="G134" s="13"/>
      <c r="H134" s="13"/>
      <c r="I134" s="13"/>
      <c r="J134" s="13"/>
      <c r="K134" s="13"/>
      <c r="L134" s="13"/>
    </row>
    <row r="135" spans="1:17" ht="12.75" customHeight="1" x14ac:dyDescent="0.2">
      <c r="A135" s="13" t="s">
        <v>9</v>
      </c>
      <c r="B135" s="13"/>
      <c r="C135" s="13"/>
      <c r="D135" s="13"/>
      <c r="E135" s="13"/>
      <c r="F135" s="13"/>
      <c r="G135" s="13"/>
      <c r="H135" s="13"/>
      <c r="I135" s="13"/>
      <c r="J135" s="13"/>
      <c r="K135" s="13"/>
      <c r="L135" s="13"/>
    </row>
    <row r="136" spans="1:17" ht="12.75" customHeight="1" x14ac:dyDescent="0.2">
      <c r="A136" s="12" t="s">
        <v>15</v>
      </c>
      <c r="B136" s="12"/>
      <c r="C136" s="13"/>
      <c r="D136" s="13"/>
      <c r="E136" s="13"/>
      <c r="F136" s="13"/>
      <c r="G136" s="13"/>
      <c r="H136" s="13"/>
      <c r="I136" s="13"/>
      <c r="J136" s="13"/>
      <c r="K136" s="13"/>
      <c r="L136" s="13"/>
    </row>
    <row r="137" spans="1:17" ht="12.75" customHeight="1" x14ac:dyDescent="0.2">
      <c r="A137" s="13" t="s">
        <v>10</v>
      </c>
      <c r="B137" s="13"/>
      <c r="C137" s="13"/>
      <c r="D137" s="13"/>
      <c r="E137" s="13"/>
      <c r="F137" s="13"/>
      <c r="G137" s="13"/>
      <c r="H137" s="13"/>
      <c r="I137" s="13"/>
      <c r="J137" s="13"/>
      <c r="K137" s="13"/>
      <c r="L137" s="13"/>
    </row>
    <row r="138" spans="1:17" ht="12.75" customHeight="1" x14ac:dyDescent="0.2">
      <c r="A138" s="13" t="s">
        <v>11</v>
      </c>
      <c r="B138" s="13"/>
      <c r="C138" s="13"/>
      <c r="D138" s="13"/>
      <c r="E138" s="13"/>
      <c r="F138" s="13"/>
      <c r="G138" s="13"/>
      <c r="H138" s="13"/>
      <c r="I138" s="13"/>
      <c r="J138" s="13"/>
      <c r="K138" s="13"/>
      <c r="L138" s="13"/>
    </row>
    <row r="139" spans="1:17" ht="12.75" customHeight="1" x14ac:dyDescent="0.2">
      <c r="B139" s="13"/>
      <c r="C139" s="13"/>
      <c r="D139" s="13"/>
      <c r="E139" s="13"/>
      <c r="F139" s="13"/>
      <c r="G139" s="13"/>
      <c r="H139" s="13"/>
      <c r="I139" s="13"/>
      <c r="J139" s="13"/>
      <c r="K139" s="13"/>
      <c r="L139" s="13"/>
    </row>
    <row r="140" spans="1:17" ht="12.75" customHeight="1" x14ac:dyDescent="0.2">
      <c r="B140" s="13"/>
      <c r="C140" s="13"/>
      <c r="D140" s="13"/>
      <c r="E140" s="13"/>
      <c r="F140" s="13"/>
      <c r="G140" s="13"/>
      <c r="H140" s="13"/>
      <c r="I140" s="13"/>
      <c r="J140" s="13"/>
      <c r="K140" s="13"/>
      <c r="L140" s="13"/>
    </row>
    <row r="141" spans="1:17" ht="12.75" customHeight="1" x14ac:dyDescent="0.2">
      <c r="B141" s="13"/>
      <c r="C141" s="13"/>
      <c r="D141" s="13"/>
      <c r="E141" s="13"/>
      <c r="F141" s="13"/>
      <c r="G141" s="13"/>
      <c r="H141" s="13"/>
      <c r="I141" s="13"/>
      <c r="J141" s="13"/>
      <c r="K141" s="13"/>
      <c r="L141" s="13"/>
    </row>
    <row r="142" spans="1:17" ht="12.75" customHeight="1" x14ac:dyDescent="0.2">
      <c r="B142" s="13"/>
      <c r="C142" s="13"/>
      <c r="D142" s="13"/>
      <c r="E142" s="13"/>
      <c r="F142" s="13"/>
      <c r="G142" s="13"/>
      <c r="H142" s="13"/>
      <c r="I142" s="13"/>
      <c r="J142" s="13"/>
      <c r="K142" s="13"/>
      <c r="L142" s="13"/>
    </row>
    <row r="143" spans="1:17" ht="12.75" customHeight="1" x14ac:dyDescent="0.2">
      <c r="B143" s="13"/>
      <c r="C143" s="13"/>
      <c r="D143" s="13"/>
      <c r="E143" s="13"/>
      <c r="F143" s="13"/>
      <c r="G143" s="13"/>
      <c r="H143" s="13"/>
      <c r="I143" s="13"/>
      <c r="J143" s="13"/>
      <c r="K143" s="13"/>
      <c r="L143" s="13"/>
    </row>
    <row r="144" spans="1:17" ht="12.75" customHeight="1" x14ac:dyDescent="0.2">
      <c r="B144" s="13"/>
      <c r="C144" s="13"/>
      <c r="D144" s="13"/>
      <c r="E144" s="13"/>
      <c r="F144" s="13"/>
      <c r="G144" s="13"/>
      <c r="H144" s="13"/>
      <c r="I144" s="13"/>
      <c r="J144" s="13"/>
      <c r="K144" s="13"/>
      <c r="L144" s="13"/>
    </row>
    <row r="145" spans="2:12" ht="12.75" customHeight="1" x14ac:dyDescent="0.2">
      <c r="B145" s="13"/>
      <c r="C145" s="13"/>
      <c r="D145" s="13"/>
      <c r="E145" s="13"/>
      <c r="F145" s="13"/>
      <c r="G145" s="13"/>
      <c r="H145" s="13"/>
      <c r="I145" s="13"/>
      <c r="J145" s="13"/>
      <c r="K145" s="13"/>
      <c r="L145" s="13"/>
    </row>
    <row r="146" spans="2:12" ht="12.75" customHeight="1" x14ac:dyDescent="0.2">
      <c r="B146" s="13"/>
      <c r="C146" s="13"/>
      <c r="D146" s="13"/>
      <c r="E146" s="13"/>
      <c r="F146" s="13"/>
      <c r="G146" s="13"/>
      <c r="H146" s="13"/>
      <c r="I146" s="13"/>
      <c r="J146" s="13"/>
      <c r="K146" s="13"/>
      <c r="L146" s="13"/>
    </row>
    <row r="147" spans="2:12" ht="12.75" customHeight="1" x14ac:dyDescent="0.2">
      <c r="B147" s="13"/>
      <c r="C147" s="13"/>
      <c r="D147" s="13"/>
      <c r="E147" s="13"/>
      <c r="F147" s="13"/>
      <c r="G147" s="13"/>
      <c r="H147" s="13"/>
      <c r="I147" s="13"/>
      <c r="J147" s="13"/>
      <c r="K147" s="13"/>
      <c r="L147" s="13"/>
    </row>
    <row r="148" spans="2:12" ht="12.75" customHeight="1" x14ac:dyDescent="0.2">
      <c r="B148" s="13"/>
      <c r="C148" s="13"/>
      <c r="D148" s="13"/>
      <c r="E148" s="13"/>
      <c r="F148" s="13"/>
      <c r="G148" s="13"/>
      <c r="H148" s="13"/>
      <c r="I148" s="13"/>
      <c r="J148" s="13"/>
      <c r="K148" s="13"/>
      <c r="L148" s="13"/>
    </row>
    <row r="149" spans="2:12" ht="12.75" customHeight="1" x14ac:dyDescent="0.2">
      <c r="B149" s="13"/>
      <c r="C149" s="13"/>
      <c r="D149" s="13"/>
      <c r="E149" s="13"/>
      <c r="F149" s="13"/>
      <c r="G149" s="13"/>
      <c r="H149" s="13"/>
      <c r="I149" s="13"/>
      <c r="J149" s="13"/>
      <c r="K149" s="13"/>
      <c r="L149" s="13"/>
    </row>
    <row r="150" spans="2:12" ht="12.75" customHeight="1" x14ac:dyDescent="0.2">
      <c r="B150" s="13"/>
      <c r="C150" s="13"/>
      <c r="D150" s="13"/>
      <c r="E150" s="13"/>
      <c r="F150" s="13"/>
      <c r="G150" s="13"/>
      <c r="H150" s="13"/>
      <c r="I150" s="13"/>
      <c r="J150" s="13"/>
      <c r="K150" s="13"/>
      <c r="L150" s="13"/>
    </row>
    <row r="151" spans="2:12" ht="12.75" customHeight="1" x14ac:dyDescent="0.2">
      <c r="B151" s="13"/>
      <c r="C151" s="13"/>
      <c r="D151" s="13"/>
      <c r="E151" s="13"/>
      <c r="F151" s="13"/>
      <c r="G151" s="13"/>
      <c r="H151" s="13"/>
      <c r="I151" s="13"/>
      <c r="J151" s="13"/>
      <c r="K151" s="13"/>
      <c r="L151" s="13"/>
    </row>
    <row r="152" spans="2:12" ht="12.75" customHeight="1" x14ac:dyDescent="0.2">
      <c r="B152" s="13"/>
      <c r="C152" s="13"/>
      <c r="D152" s="13"/>
      <c r="E152" s="13"/>
      <c r="F152" s="13"/>
      <c r="G152" s="13"/>
      <c r="H152" s="13"/>
      <c r="I152" s="13"/>
      <c r="J152" s="13"/>
      <c r="K152" s="13"/>
      <c r="L152" s="13"/>
    </row>
    <row r="153" spans="2:12" ht="12.75" customHeight="1" x14ac:dyDescent="0.2">
      <c r="B153" s="13"/>
      <c r="C153" s="13"/>
      <c r="D153" s="13"/>
      <c r="E153" s="13"/>
      <c r="F153" s="13"/>
      <c r="G153" s="13"/>
      <c r="H153" s="13"/>
      <c r="I153" s="13"/>
      <c r="J153" s="13"/>
      <c r="K153" s="13"/>
      <c r="L153" s="13"/>
    </row>
    <row r="154" spans="2:12" ht="12.75" customHeight="1" x14ac:dyDescent="0.2">
      <c r="B154" s="13"/>
      <c r="C154" s="13"/>
      <c r="D154" s="13"/>
      <c r="E154" s="13"/>
      <c r="F154" s="13"/>
      <c r="G154" s="13"/>
      <c r="H154" s="13"/>
      <c r="I154" s="13"/>
      <c r="J154" s="13"/>
      <c r="K154" s="13"/>
      <c r="L154" s="13"/>
    </row>
    <row r="155" spans="2:12" ht="12.75" customHeight="1" x14ac:dyDescent="0.2">
      <c r="B155" s="13"/>
      <c r="C155" s="13"/>
      <c r="D155" s="13"/>
      <c r="E155" s="13"/>
      <c r="F155" s="13"/>
      <c r="G155" s="13"/>
      <c r="H155" s="13"/>
      <c r="I155" s="13"/>
      <c r="J155" s="13"/>
      <c r="K155" s="13"/>
      <c r="L155" s="13"/>
    </row>
    <row r="156" spans="2:12" ht="12.75" customHeight="1" x14ac:dyDescent="0.2">
      <c r="B156" s="13"/>
      <c r="C156" s="13"/>
      <c r="D156" s="13"/>
      <c r="E156" s="13"/>
      <c r="F156" s="13"/>
      <c r="G156" s="13"/>
      <c r="H156" s="13"/>
      <c r="I156" s="13"/>
      <c r="J156" s="13"/>
      <c r="K156" s="13"/>
      <c r="L156" s="13"/>
    </row>
    <row r="157" spans="2:12" ht="12.75" customHeight="1" x14ac:dyDescent="0.2">
      <c r="B157" s="13"/>
      <c r="C157" s="13"/>
      <c r="D157" s="13"/>
      <c r="E157" s="13"/>
      <c r="F157" s="13"/>
      <c r="G157" s="13"/>
      <c r="H157" s="13"/>
      <c r="I157" s="13"/>
      <c r="J157" s="13"/>
      <c r="K157" s="13"/>
      <c r="L157" s="13"/>
    </row>
    <row r="158" spans="2:12" ht="12.75" customHeight="1" x14ac:dyDescent="0.2">
      <c r="B158" s="13"/>
      <c r="C158" s="13"/>
      <c r="D158" s="13"/>
      <c r="E158" s="13"/>
      <c r="F158" s="13"/>
      <c r="G158" s="13"/>
      <c r="H158" s="13"/>
      <c r="I158" s="13"/>
      <c r="J158" s="13"/>
      <c r="K158" s="13"/>
      <c r="L158" s="13"/>
    </row>
    <row r="159" spans="2:12" ht="12.75" customHeight="1" x14ac:dyDescent="0.2">
      <c r="B159" s="13"/>
      <c r="C159" s="13"/>
      <c r="D159" s="13"/>
      <c r="E159" s="13"/>
      <c r="F159" s="13"/>
      <c r="G159" s="13"/>
      <c r="H159" s="13"/>
      <c r="I159" s="13"/>
      <c r="J159" s="13"/>
      <c r="K159" s="13"/>
      <c r="L159" s="13"/>
    </row>
    <row r="160" spans="2:12" ht="12.75" customHeight="1" x14ac:dyDescent="0.2">
      <c r="B160" s="13"/>
      <c r="C160" s="13"/>
      <c r="D160" s="13"/>
      <c r="E160" s="13"/>
      <c r="F160" s="13"/>
      <c r="G160" s="13"/>
      <c r="H160" s="13"/>
      <c r="I160" s="13"/>
      <c r="J160" s="13"/>
      <c r="K160" s="13"/>
      <c r="L160" s="13"/>
    </row>
    <row r="161" spans="2:12" ht="12.75" customHeight="1" x14ac:dyDescent="0.2">
      <c r="B161" s="13"/>
      <c r="C161" s="13"/>
      <c r="D161" s="13"/>
      <c r="E161" s="13"/>
      <c r="F161" s="13"/>
      <c r="G161" s="13"/>
      <c r="H161" s="13"/>
      <c r="I161" s="13"/>
      <c r="J161" s="13"/>
      <c r="K161" s="13"/>
      <c r="L161" s="13"/>
    </row>
    <row r="162" spans="2:12" ht="12.75" customHeight="1" x14ac:dyDescent="0.2">
      <c r="B162" s="13"/>
      <c r="C162" s="13"/>
      <c r="D162" s="13"/>
      <c r="E162" s="13"/>
      <c r="F162" s="13"/>
      <c r="G162" s="13"/>
      <c r="H162" s="13"/>
      <c r="I162" s="13"/>
      <c r="J162" s="13"/>
      <c r="K162" s="13"/>
      <c r="L162" s="13"/>
    </row>
    <row r="163" spans="2:12" ht="12.75" customHeight="1" x14ac:dyDescent="0.2">
      <c r="B163" s="13"/>
      <c r="C163" s="13"/>
      <c r="D163" s="13"/>
      <c r="E163" s="13"/>
      <c r="F163" s="13"/>
      <c r="G163" s="13"/>
      <c r="H163" s="13"/>
      <c r="I163" s="13"/>
      <c r="J163" s="13"/>
      <c r="K163" s="13"/>
      <c r="L163" s="13"/>
    </row>
    <row r="164" spans="2:12" ht="12.75" customHeight="1" x14ac:dyDescent="0.2">
      <c r="B164" s="13"/>
      <c r="C164" s="13"/>
      <c r="D164" s="13"/>
      <c r="E164" s="13"/>
      <c r="F164" s="13"/>
      <c r="G164" s="13"/>
      <c r="H164" s="13"/>
      <c r="I164" s="13"/>
      <c r="J164" s="13"/>
      <c r="K164" s="13"/>
      <c r="L164" s="13"/>
    </row>
    <row r="165" spans="2:12" ht="12.75" customHeight="1" x14ac:dyDescent="0.2">
      <c r="B165" s="13"/>
      <c r="C165" s="13"/>
      <c r="D165" s="13"/>
      <c r="E165" s="13"/>
      <c r="F165" s="13"/>
      <c r="G165" s="13"/>
      <c r="H165" s="13"/>
      <c r="I165" s="13"/>
      <c r="J165" s="13"/>
      <c r="K165" s="13"/>
      <c r="L165" s="13"/>
    </row>
    <row r="166" spans="2:12" ht="12.75" customHeight="1" x14ac:dyDescent="0.2">
      <c r="B166" s="13"/>
      <c r="C166" s="13"/>
      <c r="D166" s="13"/>
      <c r="E166" s="13"/>
      <c r="F166" s="13"/>
      <c r="G166" s="13"/>
      <c r="H166" s="13"/>
      <c r="I166" s="13"/>
      <c r="J166" s="13"/>
      <c r="K166" s="13"/>
      <c r="L166" s="13"/>
    </row>
    <row r="167" spans="2:12" ht="12.75" customHeight="1" x14ac:dyDescent="0.2">
      <c r="B167" s="13"/>
      <c r="C167" s="13"/>
      <c r="D167" s="13"/>
      <c r="E167" s="13"/>
      <c r="F167" s="13"/>
      <c r="G167" s="13"/>
      <c r="H167" s="13"/>
      <c r="I167" s="13"/>
      <c r="J167" s="13"/>
      <c r="K167" s="13"/>
      <c r="L167" s="13"/>
    </row>
    <row r="168" spans="2:12" ht="12.75" customHeight="1" x14ac:dyDescent="0.2">
      <c r="B168" s="13"/>
      <c r="C168" s="13"/>
      <c r="D168" s="13"/>
      <c r="E168" s="13"/>
      <c r="F168" s="13"/>
      <c r="G168" s="13"/>
      <c r="H168" s="13"/>
      <c r="I168" s="13"/>
      <c r="J168" s="13"/>
      <c r="K168" s="13"/>
      <c r="L168" s="13"/>
    </row>
    <row r="169" spans="2:12" ht="12.75" customHeight="1" x14ac:dyDescent="0.2">
      <c r="B169" s="13"/>
      <c r="C169" s="13"/>
      <c r="D169" s="13"/>
      <c r="E169" s="13"/>
      <c r="F169" s="13"/>
      <c r="G169" s="13"/>
      <c r="H169" s="13"/>
      <c r="I169" s="13"/>
      <c r="J169" s="13"/>
      <c r="K169" s="13"/>
      <c r="L169" s="13"/>
    </row>
    <row r="170" spans="2:12" ht="12.75" customHeight="1" x14ac:dyDescent="0.2">
      <c r="B170" s="13"/>
      <c r="C170" s="13"/>
      <c r="D170" s="13"/>
      <c r="E170" s="13"/>
      <c r="F170" s="13"/>
      <c r="G170" s="13"/>
      <c r="H170" s="13"/>
      <c r="I170" s="13"/>
      <c r="J170" s="13"/>
      <c r="K170" s="13"/>
      <c r="L170" s="13"/>
    </row>
    <row r="171" spans="2:12" ht="12.75" customHeight="1" x14ac:dyDescent="0.2">
      <c r="B171" s="13"/>
      <c r="C171" s="13"/>
      <c r="D171" s="13"/>
      <c r="E171" s="13"/>
      <c r="F171" s="13"/>
      <c r="G171" s="13"/>
      <c r="H171" s="13"/>
      <c r="I171" s="13"/>
      <c r="J171" s="13"/>
      <c r="K171" s="13"/>
      <c r="L171" s="13"/>
    </row>
    <row r="172" spans="2:12" ht="12.75" customHeight="1" x14ac:dyDescent="0.2">
      <c r="B172" s="13"/>
      <c r="C172" s="13"/>
      <c r="D172" s="13"/>
      <c r="E172" s="13"/>
      <c r="F172" s="13"/>
      <c r="G172" s="13"/>
      <c r="H172" s="13"/>
      <c r="I172" s="13"/>
      <c r="J172" s="13"/>
      <c r="K172" s="13"/>
      <c r="L172" s="13"/>
    </row>
    <row r="173" spans="2:12" ht="12.75" customHeight="1" x14ac:dyDescent="0.2">
      <c r="B173" s="13"/>
      <c r="C173" s="13"/>
      <c r="D173" s="13"/>
      <c r="E173" s="13"/>
      <c r="F173" s="13"/>
      <c r="G173" s="13"/>
      <c r="H173" s="13"/>
      <c r="I173" s="13"/>
      <c r="J173" s="13"/>
      <c r="K173" s="13"/>
      <c r="L173" s="13"/>
    </row>
    <row r="174" spans="2:12" ht="12.75" customHeight="1" x14ac:dyDescent="0.2">
      <c r="B174" s="13"/>
      <c r="C174" s="13"/>
      <c r="D174" s="13"/>
      <c r="E174" s="13"/>
      <c r="F174" s="13"/>
      <c r="G174" s="13"/>
      <c r="H174" s="13"/>
      <c r="I174" s="13"/>
      <c r="J174" s="13"/>
      <c r="K174" s="13"/>
      <c r="L174" s="13"/>
    </row>
    <row r="175" spans="2:12" ht="12.75" customHeight="1" x14ac:dyDescent="0.2">
      <c r="B175" s="13"/>
      <c r="C175" s="13"/>
      <c r="D175" s="13"/>
      <c r="E175" s="13"/>
      <c r="F175" s="13"/>
      <c r="G175" s="13"/>
      <c r="H175" s="13"/>
      <c r="I175" s="13"/>
      <c r="J175" s="13"/>
      <c r="K175" s="13"/>
      <c r="L175" s="13"/>
    </row>
    <row r="176" spans="2:12" ht="12.75" customHeight="1" x14ac:dyDescent="0.2">
      <c r="B176" s="13"/>
      <c r="C176" s="13"/>
      <c r="D176" s="13"/>
      <c r="E176" s="13"/>
      <c r="F176" s="13"/>
      <c r="G176" s="13"/>
      <c r="H176" s="13"/>
      <c r="I176" s="13"/>
      <c r="J176" s="13"/>
      <c r="K176" s="13"/>
      <c r="L176" s="13"/>
    </row>
    <row r="177" spans="2:12" ht="12.75" customHeight="1" x14ac:dyDescent="0.2">
      <c r="B177" s="14"/>
      <c r="C177" s="14"/>
      <c r="D177" s="14"/>
      <c r="E177" s="14"/>
      <c r="F177" s="14"/>
      <c r="G177" s="14"/>
      <c r="H177" s="14"/>
      <c r="I177" s="14"/>
      <c r="J177" s="14"/>
      <c r="K177" s="14"/>
      <c r="L177" s="14"/>
    </row>
    <row r="178" spans="2:12" ht="12.75" customHeight="1" x14ac:dyDescent="0.2">
      <c r="B178" s="13"/>
      <c r="C178" s="13"/>
      <c r="D178" s="13"/>
      <c r="E178" s="13"/>
      <c r="F178" s="13"/>
      <c r="G178" s="13"/>
      <c r="H178" s="13"/>
      <c r="I178" s="13"/>
      <c r="J178" s="13"/>
      <c r="K178" s="13"/>
      <c r="L178" s="13"/>
    </row>
    <row r="179" spans="2:12" ht="12.75" customHeight="1" x14ac:dyDescent="0.2">
      <c r="B179" s="13"/>
      <c r="C179" s="13"/>
      <c r="D179" s="13"/>
      <c r="E179" s="13"/>
      <c r="F179" s="13"/>
      <c r="G179" s="13"/>
      <c r="H179" s="13"/>
      <c r="I179" s="13"/>
      <c r="J179" s="13"/>
      <c r="K179" s="13"/>
      <c r="L179" s="13"/>
    </row>
    <row r="180" spans="2:12" ht="12.75" customHeight="1" x14ac:dyDescent="0.2">
      <c r="B180" s="15"/>
      <c r="C180" s="15"/>
      <c r="D180" s="15"/>
      <c r="E180" s="15"/>
      <c r="F180" s="15"/>
      <c r="G180" s="15"/>
      <c r="H180" s="15"/>
      <c r="I180" s="15"/>
      <c r="J180" s="15"/>
      <c r="K180" s="15"/>
      <c r="L180" s="15"/>
    </row>
    <row r="181" spans="2:12" ht="12.75" customHeight="1" x14ac:dyDescent="0.2">
      <c r="B181" s="13"/>
      <c r="C181" s="13"/>
      <c r="D181" s="13"/>
      <c r="E181" s="13"/>
      <c r="F181" s="13"/>
      <c r="G181" s="13"/>
      <c r="H181" s="13"/>
      <c r="I181" s="13"/>
      <c r="J181" s="13"/>
      <c r="K181" s="13"/>
      <c r="L181" s="13"/>
    </row>
    <row r="182" spans="2:12" ht="12.75" customHeight="1" x14ac:dyDescent="0.2">
      <c r="B182" s="13"/>
      <c r="C182" s="13"/>
      <c r="D182" s="13"/>
      <c r="E182" s="13"/>
      <c r="F182" s="13"/>
      <c r="G182" s="13"/>
      <c r="H182" s="13"/>
      <c r="I182" s="13"/>
      <c r="J182" s="13"/>
      <c r="K182" s="13"/>
      <c r="L182" s="13"/>
    </row>
    <row r="183" spans="2:12" ht="12.75" customHeight="1" x14ac:dyDescent="0.2">
      <c r="B183" s="13"/>
      <c r="C183" s="13"/>
      <c r="D183" s="13"/>
      <c r="E183" s="13"/>
      <c r="F183" s="13"/>
      <c r="G183" s="13"/>
      <c r="H183" s="13"/>
      <c r="I183" s="13"/>
      <c r="J183" s="13"/>
      <c r="K183" s="13"/>
      <c r="L183" s="13"/>
    </row>
    <row r="184" spans="2:12" ht="12.75" customHeight="1" x14ac:dyDescent="0.2">
      <c r="B184" s="13"/>
      <c r="C184" s="13"/>
      <c r="D184" s="13"/>
      <c r="E184" s="13"/>
      <c r="F184" s="13"/>
      <c r="G184" s="13"/>
      <c r="H184" s="13"/>
      <c r="I184" s="13"/>
      <c r="J184" s="13"/>
      <c r="K184" s="13"/>
      <c r="L184" s="13"/>
    </row>
    <row r="185" spans="2:12" ht="12.75" customHeight="1" x14ac:dyDescent="0.2">
      <c r="B185" s="13"/>
      <c r="C185" s="13"/>
      <c r="D185" s="13"/>
      <c r="E185" s="13"/>
      <c r="F185" s="13"/>
      <c r="G185" s="13"/>
      <c r="H185" s="13"/>
      <c r="I185" s="13"/>
      <c r="J185" s="13"/>
      <c r="K185" s="13"/>
      <c r="L185" s="13"/>
    </row>
    <row r="186" spans="2:12" ht="12.75" customHeight="1" x14ac:dyDescent="0.2">
      <c r="B186" s="13"/>
      <c r="C186" s="13"/>
      <c r="D186" s="13"/>
      <c r="E186" s="13"/>
      <c r="F186" s="13"/>
      <c r="G186" s="13"/>
      <c r="H186" s="13"/>
      <c r="I186" s="13"/>
      <c r="J186" s="13"/>
      <c r="K186" s="13"/>
      <c r="L186" s="13"/>
    </row>
    <row r="187" spans="2:12" ht="12.75" customHeight="1" x14ac:dyDescent="0.2">
      <c r="B187" s="13"/>
      <c r="C187" s="13"/>
      <c r="D187" s="13"/>
      <c r="E187" s="13"/>
      <c r="F187" s="13"/>
      <c r="G187" s="13"/>
      <c r="H187" s="13"/>
      <c r="I187" s="13"/>
      <c r="J187" s="13"/>
      <c r="K187" s="13"/>
      <c r="L187" s="13"/>
    </row>
    <row r="188" spans="2:12" ht="12.75" customHeight="1" x14ac:dyDescent="0.2">
      <c r="B188" s="13"/>
      <c r="C188" s="13"/>
      <c r="D188" s="13"/>
      <c r="E188" s="13"/>
      <c r="F188" s="13"/>
      <c r="G188" s="13"/>
      <c r="H188" s="13"/>
      <c r="I188" s="13"/>
      <c r="J188" s="13"/>
      <c r="K188" s="13"/>
      <c r="L188" s="13"/>
    </row>
    <row r="189" spans="2:12" ht="12.75" customHeight="1" x14ac:dyDescent="0.2">
      <c r="B189" s="13"/>
      <c r="C189" s="13"/>
      <c r="D189" s="13"/>
      <c r="E189" s="13"/>
      <c r="F189" s="13"/>
      <c r="G189" s="13"/>
      <c r="H189" s="13"/>
      <c r="I189" s="13"/>
      <c r="J189" s="13"/>
      <c r="K189" s="13"/>
      <c r="L189" s="13"/>
    </row>
    <row r="190" spans="2:12" ht="12.75" customHeight="1" x14ac:dyDescent="0.2">
      <c r="B190" s="13"/>
      <c r="C190" s="13"/>
      <c r="D190" s="13"/>
      <c r="E190" s="13"/>
      <c r="F190" s="13"/>
      <c r="G190" s="13"/>
      <c r="H190" s="13"/>
      <c r="I190" s="13"/>
      <c r="J190" s="13"/>
      <c r="K190" s="13"/>
      <c r="L190" s="13"/>
    </row>
    <row r="191" spans="2:12" ht="12.75" customHeight="1" x14ac:dyDescent="0.2">
      <c r="B191" s="13"/>
      <c r="C191" s="13"/>
      <c r="D191" s="13"/>
      <c r="E191" s="13"/>
      <c r="F191" s="13"/>
      <c r="G191" s="13"/>
      <c r="H191" s="13"/>
      <c r="I191" s="13"/>
      <c r="J191" s="13"/>
      <c r="K191" s="13"/>
      <c r="L191" s="13"/>
    </row>
    <row r="192" spans="2:12" ht="12.75" customHeight="1" x14ac:dyDescent="0.2">
      <c r="B192" s="13"/>
      <c r="C192" s="13"/>
      <c r="D192" s="13"/>
      <c r="E192" s="13"/>
      <c r="F192" s="13"/>
      <c r="G192" s="13"/>
      <c r="H192" s="13"/>
      <c r="I192" s="13"/>
      <c r="J192" s="13"/>
      <c r="K192" s="13"/>
      <c r="L192" s="13"/>
    </row>
    <row r="193" spans="2:12" ht="12.75" customHeight="1" x14ac:dyDescent="0.2">
      <c r="B193" s="13"/>
      <c r="C193" s="13"/>
      <c r="D193" s="13"/>
      <c r="E193" s="13"/>
      <c r="F193" s="13"/>
      <c r="G193" s="13"/>
      <c r="H193" s="13"/>
      <c r="I193" s="13"/>
      <c r="J193" s="13"/>
      <c r="K193" s="13"/>
      <c r="L193" s="13"/>
    </row>
    <row r="194" spans="2:12" ht="12.75" customHeight="1" x14ac:dyDescent="0.2">
      <c r="B194" s="13"/>
      <c r="C194" s="13"/>
      <c r="D194" s="13"/>
      <c r="E194" s="13"/>
      <c r="F194" s="13"/>
      <c r="G194" s="13"/>
      <c r="H194" s="13"/>
      <c r="I194" s="13"/>
      <c r="J194" s="13"/>
      <c r="K194" s="13"/>
      <c r="L194" s="13"/>
    </row>
    <row r="195" spans="2:12" ht="12.75" customHeight="1" x14ac:dyDescent="0.2">
      <c r="B195" s="13"/>
      <c r="C195" s="13"/>
      <c r="D195" s="13"/>
      <c r="E195" s="13"/>
      <c r="F195" s="13"/>
      <c r="G195" s="13"/>
      <c r="H195" s="13"/>
      <c r="I195" s="13"/>
      <c r="J195" s="13"/>
      <c r="K195" s="13"/>
      <c r="L195" s="13"/>
    </row>
    <row r="196" spans="2:12" ht="12.75" customHeight="1" x14ac:dyDescent="0.2">
      <c r="B196" s="13"/>
      <c r="C196" s="13"/>
      <c r="D196" s="13"/>
      <c r="E196" s="13"/>
      <c r="F196" s="13"/>
      <c r="G196" s="13"/>
      <c r="H196" s="13"/>
      <c r="I196" s="13"/>
      <c r="J196" s="13"/>
      <c r="K196" s="13"/>
      <c r="L196" s="13"/>
    </row>
    <row r="197" spans="2:12" ht="12.75" customHeight="1" x14ac:dyDescent="0.2">
      <c r="B197" s="13"/>
      <c r="C197" s="13"/>
      <c r="D197" s="13"/>
      <c r="E197" s="13"/>
      <c r="F197" s="13"/>
      <c r="G197" s="13"/>
      <c r="H197" s="13"/>
      <c r="I197" s="13"/>
      <c r="J197" s="13"/>
      <c r="K197" s="13"/>
      <c r="L197" s="13"/>
    </row>
    <row r="198" spans="2:12" ht="12.75" customHeight="1" x14ac:dyDescent="0.2">
      <c r="B198" s="13"/>
      <c r="C198" s="13"/>
      <c r="D198" s="13"/>
      <c r="E198" s="13"/>
      <c r="F198" s="13"/>
      <c r="G198" s="13"/>
      <c r="H198" s="13"/>
      <c r="I198" s="13"/>
      <c r="J198" s="13"/>
      <c r="K198" s="13"/>
      <c r="L198" s="13"/>
    </row>
    <row r="199" spans="2:12" ht="12.75" customHeight="1" x14ac:dyDescent="0.2">
      <c r="B199" s="13"/>
      <c r="C199" s="13"/>
      <c r="D199" s="13"/>
      <c r="E199" s="13"/>
      <c r="F199" s="13"/>
      <c r="G199" s="13"/>
      <c r="H199" s="13"/>
      <c r="I199" s="13"/>
      <c r="J199" s="13"/>
      <c r="K199" s="13"/>
      <c r="L199" s="13"/>
    </row>
    <row r="200" spans="2:12" ht="12.75" customHeight="1" x14ac:dyDescent="0.2">
      <c r="B200" s="13"/>
      <c r="C200" s="13"/>
      <c r="D200" s="13"/>
      <c r="E200" s="13"/>
      <c r="F200" s="13"/>
      <c r="G200" s="13"/>
      <c r="H200" s="13"/>
      <c r="I200" s="13"/>
      <c r="J200" s="13"/>
      <c r="K200" s="13"/>
      <c r="L200" s="13"/>
    </row>
    <row r="201" spans="2:12" ht="12.75" customHeight="1" x14ac:dyDescent="0.2">
      <c r="B201" s="13"/>
      <c r="C201" s="13"/>
      <c r="D201" s="13"/>
      <c r="E201" s="13"/>
      <c r="F201" s="13"/>
      <c r="G201" s="13"/>
      <c r="H201" s="13"/>
      <c r="I201" s="13"/>
      <c r="J201" s="13"/>
      <c r="K201" s="13"/>
      <c r="L201" s="13"/>
    </row>
    <row r="202" spans="2:12" ht="12.75" customHeight="1" x14ac:dyDescent="0.2">
      <c r="B202" s="13"/>
      <c r="C202" s="13"/>
      <c r="D202" s="13"/>
      <c r="E202" s="13"/>
      <c r="F202" s="13"/>
      <c r="G202" s="13"/>
      <c r="H202" s="13"/>
      <c r="I202" s="13"/>
      <c r="J202" s="13"/>
      <c r="K202" s="13"/>
      <c r="L202" s="13"/>
    </row>
    <row r="203" spans="2:12" ht="12.75" customHeight="1" x14ac:dyDescent="0.2">
      <c r="B203" s="13"/>
      <c r="C203" s="13"/>
      <c r="D203" s="13"/>
      <c r="E203" s="13"/>
      <c r="F203" s="13"/>
      <c r="G203" s="13"/>
      <c r="H203" s="13"/>
      <c r="I203" s="13"/>
      <c r="J203" s="13"/>
      <c r="K203" s="13"/>
      <c r="L203" s="13"/>
    </row>
    <row r="204" spans="2:12" ht="12.75" customHeight="1" x14ac:dyDescent="0.2">
      <c r="B204" s="13"/>
      <c r="C204" s="13"/>
      <c r="D204" s="13"/>
      <c r="E204" s="13"/>
      <c r="F204" s="13"/>
      <c r="G204" s="13"/>
      <c r="H204" s="13"/>
      <c r="I204" s="13"/>
      <c r="J204" s="13"/>
      <c r="K204" s="13"/>
      <c r="L204" s="13"/>
    </row>
    <row r="205" spans="2:12" ht="12.75" customHeight="1" x14ac:dyDescent="0.2">
      <c r="B205" s="13"/>
      <c r="C205" s="13"/>
      <c r="D205" s="13"/>
      <c r="E205" s="13"/>
      <c r="F205" s="13"/>
      <c r="G205" s="13"/>
      <c r="H205" s="13"/>
      <c r="I205" s="13"/>
      <c r="J205" s="13"/>
      <c r="K205" s="13"/>
      <c r="L205" s="13"/>
    </row>
    <row r="206" spans="2:12" ht="12.75" customHeight="1" x14ac:dyDescent="0.2">
      <c r="B206" s="13"/>
      <c r="C206" s="13"/>
      <c r="D206" s="13"/>
      <c r="E206" s="13"/>
      <c r="F206" s="13"/>
      <c r="G206" s="13"/>
      <c r="H206" s="13"/>
      <c r="I206" s="13"/>
      <c r="J206" s="13"/>
      <c r="K206" s="13"/>
      <c r="L206" s="13"/>
    </row>
    <row r="207" spans="2:12" ht="12.75" customHeight="1" x14ac:dyDescent="0.2">
      <c r="B207" s="13"/>
      <c r="C207" s="13"/>
      <c r="D207" s="13"/>
      <c r="E207" s="13"/>
      <c r="F207" s="13"/>
      <c r="G207" s="13"/>
      <c r="H207" s="13"/>
      <c r="I207" s="13"/>
      <c r="J207" s="13"/>
      <c r="K207" s="13"/>
      <c r="L207" s="13"/>
    </row>
    <row r="208" spans="2:12" ht="12.75" customHeight="1" x14ac:dyDescent="0.2">
      <c r="B208" s="13"/>
      <c r="C208" s="13"/>
      <c r="D208" s="13"/>
      <c r="E208" s="13"/>
      <c r="F208" s="13"/>
      <c r="G208" s="13"/>
      <c r="H208" s="13"/>
      <c r="I208" s="13"/>
      <c r="J208" s="13"/>
      <c r="K208" s="13"/>
      <c r="L208" s="13"/>
    </row>
    <row r="209" spans="2:12" ht="12.75" customHeight="1" x14ac:dyDescent="0.2">
      <c r="B209" s="13"/>
      <c r="C209" s="13"/>
      <c r="D209" s="13"/>
      <c r="E209" s="13"/>
      <c r="F209" s="13"/>
      <c r="G209" s="13"/>
      <c r="H209" s="13"/>
      <c r="I209" s="13"/>
      <c r="J209" s="13"/>
      <c r="K209" s="13"/>
      <c r="L209" s="13"/>
    </row>
    <row r="210" spans="2:12" ht="12.75" customHeight="1" x14ac:dyDescent="0.2">
      <c r="B210" s="13"/>
      <c r="C210" s="13"/>
      <c r="D210" s="13"/>
      <c r="E210" s="13"/>
      <c r="F210" s="13"/>
      <c r="G210" s="13"/>
      <c r="H210" s="13"/>
      <c r="I210" s="13"/>
      <c r="J210" s="13"/>
      <c r="K210" s="13"/>
      <c r="L210" s="13"/>
    </row>
    <row r="211" spans="2:12" ht="12.75" customHeight="1" x14ac:dyDescent="0.2">
      <c r="B211" s="13"/>
      <c r="C211" s="13"/>
      <c r="D211" s="13"/>
      <c r="E211" s="13"/>
      <c r="F211" s="13"/>
      <c r="G211" s="13"/>
      <c r="H211" s="13"/>
      <c r="I211" s="13"/>
      <c r="J211" s="13"/>
      <c r="K211" s="13"/>
      <c r="L211" s="13"/>
    </row>
    <row r="212" spans="2:12" ht="12.75" customHeight="1" x14ac:dyDescent="0.2">
      <c r="B212" s="13"/>
      <c r="C212" s="13"/>
      <c r="D212" s="13"/>
      <c r="E212" s="13"/>
      <c r="F212" s="13"/>
      <c r="G212" s="13"/>
      <c r="H212" s="13"/>
      <c r="I212" s="13"/>
      <c r="J212" s="13"/>
      <c r="K212" s="13"/>
      <c r="L212" s="13"/>
    </row>
    <row r="213" spans="2:12" ht="12.75" customHeight="1" x14ac:dyDescent="0.2">
      <c r="B213" s="13"/>
      <c r="C213" s="13"/>
      <c r="D213" s="13"/>
      <c r="E213" s="13"/>
      <c r="F213" s="13"/>
      <c r="G213" s="13"/>
      <c r="H213" s="13"/>
      <c r="I213" s="13"/>
      <c r="J213" s="13"/>
      <c r="K213" s="13"/>
      <c r="L213" s="13"/>
    </row>
    <row r="214" spans="2:12" ht="12.75" customHeight="1" x14ac:dyDescent="0.2">
      <c r="B214" s="13"/>
      <c r="C214" s="13"/>
      <c r="D214" s="13"/>
      <c r="E214" s="13"/>
      <c r="F214" s="13"/>
      <c r="G214" s="13"/>
      <c r="H214" s="13"/>
      <c r="I214" s="13"/>
      <c r="J214" s="13"/>
      <c r="K214" s="13"/>
      <c r="L214" s="13"/>
    </row>
    <row r="215" spans="2:12" ht="12.75" customHeight="1" x14ac:dyDescent="0.2">
      <c r="B215" s="13"/>
      <c r="C215" s="13"/>
      <c r="D215" s="13"/>
      <c r="E215" s="13"/>
      <c r="F215" s="13"/>
      <c r="G215" s="13"/>
      <c r="H215" s="13"/>
      <c r="I215" s="13"/>
      <c r="J215" s="13"/>
      <c r="K215" s="13"/>
      <c r="L215" s="13"/>
    </row>
    <row r="216" spans="2:12" ht="12.75" customHeight="1" x14ac:dyDescent="0.2">
      <c r="B216" s="13"/>
      <c r="C216" s="13"/>
      <c r="D216" s="13"/>
      <c r="E216" s="13"/>
      <c r="F216" s="13"/>
      <c r="G216" s="13"/>
      <c r="H216" s="13"/>
      <c r="I216" s="13"/>
      <c r="J216" s="13"/>
      <c r="K216" s="13"/>
      <c r="L216" s="13"/>
    </row>
    <row r="217" spans="2:12" ht="12.75" customHeight="1" x14ac:dyDescent="0.2">
      <c r="B217" s="13"/>
      <c r="C217" s="13"/>
      <c r="D217" s="13"/>
      <c r="E217" s="13"/>
      <c r="F217" s="13"/>
      <c r="G217" s="13"/>
      <c r="H217" s="13"/>
      <c r="I217" s="13"/>
      <c r="J217" s="13"/>
      <c r="K217" s="13"/>
      <c r="L217" s="13"/>
    </row>
    <row r="218" spans="2:12" ht="12.75" customHeight="1" x14ac:dyDescent="0.2">
      <c r="B218" s="13"/>
      <c r="C218" s="13"/>
      <c r="D218" s="13"/>
      <c r="E218" s="13"/>
      <c r="F218" s="13"/>
      <c r="G218" s="13"/>
      <c r="H218" s="13"/>
      <c r="I218" s="13"/>
      <c r="J218" s="13"/>
      <c r="K218" s="13"/>
      <c r="L218" s="13"/>
    </row>
    <row r="219" spans="2:12" ht="12.75" customHeight="1" x14ac:dyDescent="0.2">
      <c r="B219" s="13"/>
      <c r="C219" s="13"/>
      <c r="D219" s="13"/>
      <c r="E219" s="13"/>
      <c r="F219" s="13"/>
      <c r="G219" s="13"/>
      <c r="H219" s="13"/>
      <c r="I219" s="13"/>
      <c r="J219" s="13"/>
      <c r="K219" s="13"/>
      <c r="L219" s="13"/>
    </row>
    <row r="220" spans="2:12" ht="12.75" customHeight="1" x14ac:dyDescent="0.2">
      <c r="B220" s="13"/>
      <c r="C220" s="13"/>
      <c r="D220" s="13"/>
      <c r="E220" s="13"/>
      <c r="F220" s="13"/>
      <c r="G220" s="13"/>
      <c r="H220" s="13"/>
      <c r="I220" s="13"/>
      <c r="J220" s="13"/>
      <c r="K220" s="13"/>
      <c r="L220" s="13"/>
    </row>
    <row r="221" spans="2:12" ht="12.75" customHeight="1" x14ac:dyDescent="0.2">
      <c r="B221" s="13"/>
      <c r="C221" s="13"/>
      <c r="D221" s="13"/>
      <c r="E221" s="13"/>
      <c r="F221" s="13"/>
      <c r="G221" s="13"/>
      <c r="H221" s="13"/>
      <c r="I221" s="13"/>
      <c r="J221" s="13"/>
      <c r="K221" s="13"/>
      <c r="L221" s="13"/>
    </row>
    <row r="222" spans="2:12" ht="12.75" customHeight="1" x14ac:dyDescent="0.2">
      <c r="B222" s="13"/>
      <c r="C222" s="13"/>
      <c r="D222" s="13"/>
      <c r="E222" s="13"/>
      <c r="F222" s="13"/>
      <c r="G222" s="13"/>
      <c r="H222" s="13"/>
      <c r="I222" s="13"/>
      <c r="J222" s="13"/>
      <c r="K222" s="13"/>
      <c r="L222" s="13"/>
    </row>
    <row r="223" spans="2:12" ht="12.75" customHeight="1" x14ac:dyDescent="0.2">
      <c r="B223" s="13"/>
      <c r="C223" s="13"/>
      <c r="D223" s="13"/>
      <c r="E223" s="13"/>
      <c r="F223" s="13"/>
      <c r="G223" s="13"/>
      <c r="H223" s="13"/>
      <c r="I223" s="13"/>
      <c r="J223" s="13"/>
      <c r="K223" s="13"/>
      <c r="L223" s="13"/>
    </row>
    <row r="224" spans="2:12" ht="12.75" customHeight="1" x14ac:dyDescent="0.2">
      <c r="B224" s="13"/>
      <c r="C224" s="13"/>
      <c r="D224" s="13"/>
      <c r="E224" s="13"/>
      <c r="F224" s="13"/>
      <c r="G224" s="13"/>
      <c r="H224" s="13"/>
      <c r="I224" s="13"/>
      <c r="J224" s="13"/>
      <c r="K224" s="13"/>
      <c r="L224" s="13"/>
    </row>
    <row r="225" spans="2:12" ht="12.75" customHeight="1" x14ac:dyDescent="0.2">
      <c r="B225" s="13"/>
      <c r="C225" s="13"/>
      <c r="D225" s="13"/>
      <c r="E225" s="13"/>
      <c r="F225" s="13"/>
      <c r="G225" s="13"/>
      <c r="H225" s="13"/>
      <c r="I225" s="13"/>
      <c r="J225" s="13"/>
      <c r="K225" s="13"/>
      <c r="L225" s="13"/>
    </row>
    <row r="226" spans="2:12" ht="12.75" customHeight="1" x14ac:dyDescent="0.2">
      <c r="B226" s="13"/>
      <c r="C226" s="13"/>
      <c r="D226" s="13"/>
      <c r="E226" s="13"/>
      <c r="F226" s="13"/>
      <c r="G226" s="13"/>
      <c r="H226" s="13"/>
      <c r="I226" s="13"/>
      <c r="J226" s="13"/>
      <c r="K226" s="13"/>
      <c r="L226" s="13"/>
    </row>
    <row r="227" spans="2:12" ht="12.75" customHeight="1" x14ac:dyDescent="0.2">
      <c r="B227" s="13"/>
      <c r="C227" s="13"/>
      <c r="D227" s="13"/>
      <c r="E227" s="13"/>
      <c r="F227" s="13"/>
      <c r="G227" s="13"/>
      <c r="H227" s="13"/>
      <c r="I227" s="13"/>
      <c r="J227" s="13"/>
      <c r="K227" s="13"/>
      <c r="L227" s="13"/>
    </row>
    <row r="228" spans="2:12" ht="12.75" customHeight="1" x14ac:dyDescent="0.2">
      <c r="B228" s="13"/>
      <c r="C228" s="13"/>
      <c r="D228" s="13"/>
      <c r="E228" s="13"/>
      <c r="F228" s="13"/>
      <c r="G228" s="13"/>
      <c r="H228" s="13"/>
      <c r="I228" s="13"/>
      <c r="J228" s="13"/>
      <c r="K228" s="13"/>
      <c r="L228" s="13"/>
    </row>
    <row r="229" spans="2:12" ht="12.75" customHeight="1" x14ac:dyDescent="0.2">
      <c r="B229" s="13"/>
      <c r="C229" s="13"/>
      <c r="D229" s="13"/>
      <c r="E229" s="13"/>
      <c r="F229" s="13"/>
      <c r="G229" s="13"/>
      <c r="H229" s="13"/>
      <c r="I229" s="13"/>
      <c r="J229" s="13"/>
      <c r="K229" s="13"/>
      <c r="L229" s="13"/>
    </row>
    <row r="230" spans="2:12" ht="12.75" customHeight="1" x14ac:dyDescent="0.2">
      <c r="B230" s="13"/>
      <c r="C230" s="13"/>
      <c r="D230" s="13"/>
      <c r="E230" s="13"/>
      <c r="F230" s="13"/>
      <c r="G230" s="13"/>
      <c r="H230" s="13"/>
      <c r="I230" s="13"/>
      <c r="J230" s="13"/>
      <c r="K230" s="13"/>
      <c r="L230" s="13"/>
    </row>
    <row r="231" spans="2:12" ht="12.75" customHeight="1" x14ac:dyDescent="0.2">
      <c r="B231" s="16"/>
      <c r="C231" s="17"/>
      <c r="D231" s="17"/>
      <c r="E231" s="17"/>
      <c r="F231" s="17"/>
      <c r="G231" s="17"/>
      <c r="H231" s="17"/>
      <c r="I231" s="17"/>
      <c r="J231" s="17"/>
      <c r="K231" s="17"/>
      <c r="L231" s="17"/>
    </row>
  </sheetData>
  <mergeCells count="19">
    <mergeCell ref="M11:N11"/>
    <mergeCell ref="C11:D11"/>
    <mergeCell ref="E11:F11"/>
    <mergeCell ref="K11:L11"/>
    <mergeCell ref="C10:D10"/>
    <mergeCell ref="E10:F10"/>
    <mergeCell ref="G11:H11"/>
    <mergeCell ref="I11:J11"/>
    <mergeCell ref="C8:F8"/>
    <mergeCell ref="C9:F9"/>
    <mergeCell ref="G8:N8"/>
    <mergeCell ref="G9:N9"/>
    <mergeCell ref="G10:N10"/>
    <mergeCell ref="A1:F1"/>
    <mergeCell ref="A2:F2"/>
    <mergeCell ref="A3:F3"/>
    <mergeCell ref="G1:O1"/>
    <mergeCell ref="G2:O2"/>
    <mergeCell ref="G3:O3"/>
  </mergeCells>
  <printOptions horizontalCentered="1"/>
  <pageMargins left="0.74803149606299213" right="0.74803149606299213" top="0.98425196850393704" bottom="0.98425196850393704" header="0.31496062992125984" footer="0.31496062992125984"/>
  <pageSetup scale="80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8 Remesas</vt:lpstr>
      <vt:lpstr>'Cuadro 8 Remesas'!Área_de_impresión</vt:lpstr>
      <vt:lpstr>'Cuadro 8 Remesas'!Títulos_a_imprimir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Dalys Liao de Pardo</cp:lastModifiedBy>
  <cp:lastPrinted>2021-02-08T14:35:00Z</cp:lastPrinted>
  <dcterms:created xsi:type="dcterms:W3CDTF">2018-11-21T20:09:16Z</dcterms:created>
  <dcterms:modified xsi:type="dcterms:W3CDTF">2021-02-08T16:08:51Z</dcterms:modified>
</cp:coreProperties>
</file>